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Chladící okruh - I. etapa/Příloha 5_Položkový rozpočet_CHO1/DPS 05.01 Strojně technologická část/"/>
    </mc:Choice>
  </mc:AlternateContent>
  <xr:revisionPtr revIDLastSave="7" documentId="13_ncr:1_{1C7C1086-8BEA-4E15-A753-DD641947C0A7}" xr6:coauthVersionLast="47" xr6:coauthVersionMax="47" xr10:uidLastSave="{51C09665-AC6C-4D40-AD75-EE70FA62A136}"/>
  <bookViews>
    <workbookView xWindow="0" yWindow="0" windowWidth="16200" windowHeight="13680" xr2:uid="{BCD3E59A-1E6E-4E46-8FC7-BB732AE0AE6F}"/>
  </bookViews>
  <sheets>
    <sheet name="Final" sheetId="10" r:id="rId1"/>
  </sheets>
  <definedNames>
    <definedName name="_xlnm._FilterDatabase" localSheetId="0" hidden="1">Final!$D$1:$D$1604</definedName>
    <definedName name="_xlnm.Print_Area" localSheetId="0">Final!$A$1:$N$421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1" i="10" l="1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410" i="10"/>
  <c r="H416" i="10"/>
  <c r="H417" i="10"/>
  <c r="H418" i="10"/>
  <c r="H419" i="10"/>
  <c r="H395" i="10" l="1"/>
  <c r="H106" i="10"/>
  <c r="H104" i="10"/>
  <c r="H118" i="10"/>
  <c r="H102" i="10"/>
  <c r="H101" i="10"/>
  <c r="H100" i="10"/>
  <c r="H99" i="10"/>
  <c r="H97" i="10"/>
  <c r="H95" i="10"/>
  <c r="H93" i="10"/>
  <c r="H91" i="10"/>
  <c r="H16" i="10"/>
  <c r="H17" i="10"/>
  <c r="H18" i="10"/>
  <c r="H19" i="10"/>
  <c r="H20" i="10"/>
  <c r="H21" i="10"/>
  <c r="H22" i="10"/>
  <c r="H14" i="10"/>
  <c r="H205" i="10"/>
  <c r="H206" i="10"/>
  <c r="H215" i="10"/>
  <c r="H202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1" i="10"/>
  <c r="H180" i="10"/>
  <c r="H179" i="10"/>
  <c r="H178" i="10"/>
  <c r="H177" i="10"/>
  <c r="H176" i="10"/>
  <c r="H174" i="10"/>
  <c r="H173" i="10"/>
  <c r="H172" i="10"/>
  <c r="H170" i="10"/>
  <c r="H169" i="10"/>
  <c r="H168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8" i="10"/>
  <c r="H137" i="10"/>
  <c r="H136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7" i="10"/>
  <c r="H116" i="10"/>
  <c r="H115" i="10"/>
  <c r="H114" i="10"/>
  <c r="H113" i="10"/>
  <c r="H111" i="10"/>
  <c r="H110" i="10"/>
  <c r="H109" i="10"/>
  <c r="H108" i="10"/>
  <c r="H107" i="10"/>
  <c r="H105" i="10"/>
  <c r="H103" i="10"/>
  <c r="H98" i="10"/>
  <c r="H96" i="10"/>
  <c r="H94" i="10"/>
  <c r="H92" i="10"/>
  <c r="H90" i="10"/>
  <c r="H89" i="10"/>
  <c r="H88" i="10"/>
  <c r="H87" i="10"/>
  <c r="H86" i="10"/>
  <c r="H85" i="10"/>
  <c r="H84" i="10"/>
  <c r="H83" i="10"/>
  <c r="H82" i="10"/>
  <c r="H79" i="10"/>
  <c r="H78" i="10"/>
  <c r="H77" i="10"/>
  <c r="H75" i="10"/>
  <c r="H74" i="10"/>
  <c r="H73" i="10"/>
  <c r="H71" i="10"/>
  <c r="H70" i="10"/>
  <c r="H68" i="10"/>
  <c r="H67" i="10"/>
  <c r="H66" i="10"/>
  <c r="H65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3" i="10"/>
  <c r="H42" i="10"/>
  <c r="H41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13" i="10"/>
  <c r="H15" i="10" l="1"/>
  <c r="H12" i="10" s="1"/>
  <c r="H182" i="10"/>
  <c r="H64" i="10"/>
  <c r="H81" i="10"/>
  <c r="H69" i="10"/>
  <c r="H112" i="10"/>
  <c r="H80" i="10"/>
  <c r="H175" i="10"/>
  <c r="H76" i="10"/>
  <c r="H171" i="10"/>
  <c r="H72" i="10"/>
  <c r="H167" i="10"/>
  <c r="H44" i="10"/>
  <c r="H139" i="10"/>
  <c r="H40" i="10"/>
  <c r="H135" i="10"/>
  <c r="H24" i="10" l="1"/>
  <c r="H207" i="10"/>
  <c r="H411" i="10" l="1"/>
  <c r="H208" i="10"/>
  <c r="H209" i="10" l="1"/>
  <c r="H210" i="10" l="1"/>
  <c r="H211" i="10" l="1"/>
  <c r="H212" i="10" l="1"/>
  <c r="H213" i="10" l="1"/>
  <c r="H214" i="10" l="1"/>
  <c r="H216" i="10" l="1"/>
  <c r="H217" i="10" l="1"/>
  <c r="H218" i="10" l="1"/>
  <c r="H219" i="10" l="1"/>
  <c r="H220" i="10" l="1"/>
  <c r="H221" i="10" l="1"/>
  <c r="H222" i="10" l="1"/>
  <c r="H223" i="10" l="1"/>
  <c r="H224" i="10" l="1"/>
  <c r="H225" i="10" l="1"/>
  <c r="H226" i="10" l="1"/>
  <c r="H227" i="10" l="1"/>
  <c r="H228" i="10" l="1"/>
  <c r="H229" i="10" l="1"/>
  <c r="H230" i="10" l="1"/>
  <c r="H231" i="10" l="1"/>
  <c r="H232" i="10" l="1"/>
  <c r="H233" i="10" l="1"/>
  <c r="H234" i="10" l="1"/>
  <c r="H235" i="10" l="1"/>
  <c r="H236" i="10" l="1"/>
  <c r="H237" i="10" l="1"/>
  <c r="H238" i="10" l="1"/>
  <c r="H239" i="10" l="1"/>
  <c r="H240" i="10" l="1"/>
  <c r="H241" i="10" l="1"/>
  <c r="H242" i="10" l="1"/>
  <c r="H243" i="10" l="1"/>
  <c r="H244" i="10" l="1"/>
  <c r="H245" i="10" l="1"/>
  <c r="H246" i="10" l="1"/>
  <c r="H247" i="10" l="1"/>
  <c r="H248" i="10" l="1"/>
  <c r="H249" i="10" l="1"/>
  <c r="H250" i="10" l="1"/>
  <c r="H251" i="10" l="1"/>
  <c r="H252" i="10" l="1"/>
  <c r="H253" i="10" l="1"/>
  <c r="H254" i="10" l="1"/>
  <c r="H255" i="10" l="1"/>
  <c r="H256" i="10" l="1"/>
  <c r="H257" i="10" l="1"/>
  <c r="H258" i="10" l="1"/>
  <c r="H259" i="10" l="1"/>
  <c r="H260" i="10" l="1"/>
  <c r="H261" i="10" l="1"/>
  <c r="H262" i="10" l="1"/>
  <c r="H263" i="10" l="1"/>
  <c r="H264" i="10" l="1"/>
  <c r="H265" i="10" l="1"/>
  <c r="H266" i="10" l="1"/>
  <c r="H267" i="10" l="1"/>
  <c r="H268" i="10" l="1"/>
  <c r="H269" i="10" l="1"/>
  <c r="H270" i="10" l="1"/>
  <c r="H271" i="10" l="1"/>
  <c r="H272" i="10" l="1"/>
  <c r="H273" i="10" l="1"/>
  <c r="H274" i="10" l="1"/>
  <c r="H275" i="10" l="1"/>
  <c r="H276" i="10" l="1"/>
  <c r="H277" i="10" l="1"/>
  <c r="H278" i="10" l="1"/>
  <c r="H279" i="10" l="1"/>
  <c r="H281" i="10" l="1"/>
  <c r="H283" i="10"/>
  <c r="H280" i="10"/>
  <c r="H285" i="10" l="1"/>
  <c r="H282" i="10"/>
  <c r="H287" i="10" l="1"/>
  <c r="H284" i="10"/>
  <c r="H294" i="10" l="1"/>
  <c r="H296" i="10"/>
  <c r="H289" i="10"/>
  <c r="H291" i="10"/>
  <c r="H286" i="10"/>
  <c r="H290" i="10" l="1"/>
  <c r="H292" i="10"/>
  <c r="H288" i="10"/>
  <c r="H293" i="10" l="1"/>
  <c r="H295" i="10" l="1"/>
  <c r="H297" i="10" l="1"/>
  <c r="H298" i="10" l="1"/>
  <c r="H299" i="10" l="1"/>
  <c r="H300" i="10" l="1"/>
  <c r="H301" i="10" l="1"/>
  <c r="H302" i="10" l="1"/>
  <c r="H303" i="10" l="1"/>
  <c r="H304" i="10" l="1"/>
  <c r="H305" i="10" l="1"/>
  <c r="H308" i="10" l="1"/>
  <c r="H306" i="10"/>
  <c r="H307" i="10" l="1"/>
  <c r="H309" i="10" l="1"/>
  <c r="H310" i="10" l="1"/>
  <c r="H311" i="10" l="1"/>
  <c r="H312" i="10" l="1"/>
  <c r="H313" i="10" l="1"/>
  <c r="H314" i="10" l="1"/>
  <c r="H315" i="10" l="1"/>
  <c r="H316" i="10" l="1"/>
  <c r="H317" i="10" l="1"/>
  <c r="H318" i="10" l="1"/>
  <c r="H319" i="10" l="1"/>
  <c r="H320" i="10" l="1"/>
  <c r="H321" i="10" l="1"/>
  <c r="H322" i="10" l="1"/>
  <c r="H323" i="10" l="1"/>
  <c r="H324" i="10" l="1"/>
  <c r="H325" i="10" l="1"/>
  <c r="H326" i="10" l="1"/>
  <c r="H327" i="10" l="1"/>
  <c r="H328" i="10" l="1"/>
  <c r="H329" i="10" l="1"/>
  <c r="H330" i="10" l="1"/>
  <c r="H331" i="10" l="1"/>
  <c r="H332" i="10" l="1"/>
  <c r="H333" i="10" l="1"/>
  <c r="H334" i="10" l="1"/>
  <c r="H335" i="10" l="1"/>
  <c r="H336" i="10" l="1"/>
  <c r="H337" i="10" l="1"/>
  <c r="H338" i="10" l="1"/>
  <c r="H339" i="10" l="1"/>
  <c r="H340" i="10" l="1"/>
  <c r="H341" i="10" l="1"/>
  <c r="H342" i="10" l="1"/>
  <c r="H343" i="10" l="1"/>
  <c r="H344" i="10" l="1"/>
  <c r="H345" i="10" l="1"/>
  <c r="H346" i="10" l="1"/>
  <c r="H347" i="10" l="1"/>
  <c r="H348" i="10" l="1"/>
  <c r="H349" i="10" l="1"/>
  <c r="H350" i="10" l="1"/>
  <c r="H351" i="10" l="1"/>
  <c r="H352" i="10" l="1"/>
  <c r="H353" i="10" l="1"/>
  <c r="H354" i="10" l="1"/>
  <c r="H355" i="10" l="1"/>
  <c r="H356" i="10" l="1"/>
  <c r="H357" i="10" l="1"/>
  <c r="H358" i="10" l="1"/>
  <c r="H359" i="10" l="1"/>
  <c r="H360" i="10" l="1"/>
  <c r="H361" i="10" l="1"/>
  <c r="H362" i="10" l="1"/>
  <c r="H363" i="10" l="1"/>
  <c r="H364" i="10" l="1"/>
  <c r="H365" i="10" l="1"/>
  <c r="H366" i="10" l="1"/>
  <c r="H367" i="10" l="1"/>
  <c r="H368" i="10" l="1"/>
  <c r="H369" i="10" l="1"/>
  <c r="H370" i="10" l="1"/>
  <c r="H371" i="10" l="1"/>
  <c r="H372" i="10" l="1"/>
  <c r="H373" i="10" l="1"/>
  <c r="H374" i="10" l="1"/>
  <c r="H375" i="10" l="1"/>
  <c r="H376" i="10" l="1"/>
  <c r="H377" i="10" l="1"/>
  <c r="H378" i="10" l="1"/>
  <c r="H379" i="10" l="1"/>
  <c r="H380" i="10" l="1"/>
  <c r="H381" i="10" l="1"/>
  <c r="H382" i="10" l="1"/>
  <c r="H383" i="10" l="1"/>
  <c r="H384" i="10" l="1"/>
  <c r="H385" i="10" l="1"/>
  <c r="H386" i="10" l="1"/>
  <c r="H387" i="10" l="1"/>
  <c r="H388" i="10" l="1"/>
  <c r="H391" i="10" l="1"/>
  <c r="H392" i="10"/>
  <c r="H389" i="10"/>
  <c r="H393" i="10" l="1"/>
  <c r="H390" i="10"/>
  <c r="H204" i="10" s="1"/>
  <c r="H412" i="10" l="1"/>
  <c r="H413" i="10"/>
  <c r="H414" i="10"/>
  <c r="H415" i="10"/>
  <c r="H409" i="10" l="1"/>
  <c r="H421" i="10" s="1"/>
</calcChain>
</file>

<file path=xl/sharedStrings.xml><?xml version="1.0" encoding="utf-8"?>
<sst xmlns="http://schemas.openxmlformats.org/spreadsheetml/2006/main" count="1622" uniqueCount="603">
  <si>
    <t>P.Č.</t>
  </si>
  <si>
    <t>Jednotky</t>
  </si>
  <si>
    <t>Množství celkem</t>
  </si>
  <si>
    <t>Cena celkem</t>
  </si>
  <si>
    <t>Stavba:</t>
  </si>
  <si>
    <t>Část:</t>
  </si>
  <si>
    <t>Montáž</t>
  </si>
  <si>
    <t>Ostatní náklady</t>
  </si>
  <si>
    <t>ks</t>
  </si>
  <si>
    <t>Potrubní rozvody</t>
  </si>
  <si>
    <t>kpl</t>
  </si>
  <si>
    <t>Doprava</t>
  </si>
  <si>
    <t>Přesun</t>
  </si>
  <si>
    <t>Provozní vlivy</t>
  </si>
  <si>
    <t>Koordinační činnost, kompletace dodávek a prací</t>
  </si>
  <si>
    <t>PPV z montáže</t>
  </si>
  <si>
    <t>%</t>
  </si>
  <si>
    <t>Příprava na kompl. zkoušky a jejich provedení</t>
  </si>
  <si>
    <t>GZS</t>
  </si>
  <si>
    <t xml:space="preserve">Objekt:   </t>
  </si>
  <si>
    <t>Cena jednotková</t>
  </si>
  <si>
    <t>Hmotnost</t>
  </si>
  <si>
    <t>Hmotnost celkem</t>
  </si>
  <si>
    <t>Hmotnost sutě</t>
  </si>
  <si>
    <t>Hmotnost sutě celkem</t>
  </si>
  <si>
    <t>Typ položky</t>
  </si>
  <si>
    <t>Úroveň</t>
  </si>
  <si>
    <t>1</t>
  </si>
  <si>
    <t>-</t>
  </si>
  <si>
    <t>.001</t>
  </si>
  <si>
    <t>Práce a dodávky</t>
  </si>
  <si>
    <t>Cena celkem bez DPH</t>
  </si>
  <si>
    <t>Položka</t>
  </si>
  <si>
    <t>.002</t>
  </si>
  <si>
    <t>.005</t>
  </si>
  <si>
    <t>.006</t>
  </si>
  <si>
    <t>.007</t>
  </si>
  <si>
    <t>.008</t>
  </si>
  <si>
    <t>.009</t>
  </si>
  <si>
    <t>.010</t>
  </si>
  <si>
    <t>.012</t>
  </si>
  <si>
    <t>.017</t>
  </si>
  <si>
    <t>.011</t>
  </si>
  <si>
    <t>.013</t>
  </si>
  <si>
    <t>.014</t>
  </si>
  <si>
    <t>.015</t>
  </si>
  <si>
    <t>.016</t>
  </si>
  <si>
    <t>.018</t>
  </si>
  <si>
    <t>.019</t>
  </si>
  <si>
    <t>.020</t>
  </si>
  <si>
    <t>.021</t>
  </si>
  <si>
    <t>.022</t>
  </si>
  <si>
    <t>.023</t>
  </si>
  <si>
    <t>.024</t>
  </si>
  <si>
    <t>.025</t>
  </si>
  <si>
    <t>.026</t>
  </si>
  <si>
    <t>.027</t>
  </si>
  <si>
    <t>.028</t>
  </si>
  <si>
    <t>.029</t>
  </si>
  <si>
    <t>.030</t>
  </si>
  <si>
    <t>.031</t>
  </si>
  <si>
    <t>.032</t>
  </si>
  <si>
    <t>.033</t>
  </si>
  <si>
    <t>.034</t>
  </si>
  <si>
    <t>.035</t>
  </si>
  <si>
    <t>.036</t>
  </si>
  <si>
    <t>.038</t>
  </si>
  <si>
    <t>.039</t>
  </si>
  <si>
    <t>.040</t>
  </si>
  <si>
    <t>.041</t>
  </si>
  <si>
    <t>.042</t>
  </si>
  <si>
    <t>.043</t>
  </si>
  <si>
    <t>.044</t>
  </si>
  <si>
    <t>.045</t>
  </si>
  <si>
    <t>.046</t>
  </si>
  <si>
    <t>.047</t>
  </si>
  <si>
    <t>.048</t>
  </si>
  <si>
    <t>.049</t>
  </si>
  <si>
    <t>.050</t>
  </si>
  <si>
    <t>.051</t>
  </si>
  <si>
    <t>.052</t>
  </si>
  <si>
    <t>.064</t>
  </si>
  <si>
    <t>.065</t>
  </si>
  <si>
    <t>.066</t>
  </si>
  <si>
    <t>.067</t>
  </si>
  <si>
    <t>.068</t>
  </si>
  <si>
    <t>.069</t>
  </si>
  <si>
    <t>.070</t>
  </si>
  <si>
    <t>.071</t>
  </si>
  <si>
    <t>.072</t>
  </si>
  <si>
    <t>.073</t>
  </si>
  <si>
    <t>.074</t>
  </si>
  <si>
    <t>.075</t>
  </si>
  <si>
    <t>.076</t>
  </si>
  <si>
    <t>.077</t>
  </si>
  <si>
    <t>.078</t>
  </si>
  <si>
    <t>.079</t>
  </si>
  <si>
    <t>.080</t>
  </si>
  <si>
    <t>.081</t>
  </si>
  <si>
    <t>.082</t>
  </si>
  <si>
    <t>.083</t>
  </si>
  <si>
    <t>.084</t>
  </si>
  <si>
    <t>.092</t>
  </si>
  <si>
    <t>.093</t>
  </si>
  <si>
    <t>.085</t>
  </si>
  <si>
    <t>.086</t>
  </si>
  <si>
    <t>.087</t>
  </si>
  <si>
    <t>.090</t>
  </si>
  <si>
    <t>.091</t>
  </si>
  <si>
    <t>.037</t>
  </si>
  <si>
    <t>.003</t>
  </si>
  <si>
    <t>.004</t>
  </si>
  <si>
    <t>.088</t>
  </si>
  <si>
    <t>.089</t>
  </si>
  <si>
    <t>.053</t>
  </si>
  <si>
    <t>.054</t>
  </si>
  <si>
    <t>.055</t>
  </si>
  <si>
    <t>.056</t>
  </si>
  <si>
    <t>.057</t>
  </si>
  <si>
    <t>.058</t>
  </si>
  <si>
    <t>.059</t>
  </si>
  <si>
    <t>.060</t>
  </si>
  <si>
    <t>.061</t>
  </si>
  <si>
    <t>.062</t>
  </si>
  <si>
    <t>.063</t>
  </si>
  <si>
    <t>Zkoušky dle TZ</t>
  </si>
  <si>
    <t>Dokumentace skutečného provedení</t>
  </si>
  <si>
    <t>Dílenská dokumentace</t>
  </si>
  <si>
    <t>Trubka svařovaná ø508x4 1.4301</t>
  </si>
  <si>
    <t>Trubka svařovaná ø406x3 1.4301</t>
  </si>
  <si>
    <t>Trubka svařovaná ø355,6x3 1.4301</t>
  </si>
  <si>
    <t>Trubka svařovaná ø323,9x3 1.4301</t>
  </si>
  <si>
    <t>Trubka svařovaná ø219,1x3 1.4301</t>
  </si>
  <si>
    <t>Trubka svařovaná ø168,3x3 1.4301</t>
  </si>
  <si>
    <t>Trubka svařovaná ø114,3x2 1.4301</t>
  </si>
  <si>
    <t>Trubka svařovaná ø33,7x2 1.4301</t>
  </si>
  <si>
    <t>Koleno varné 90° ø508x4; 3D 1.4301</t>
  </si>
  <si>
    <t>Koleno varné 90° ø406x3; 3D 1.4301</t>
  </si>
  <si>
    <t>Koleno varné 90° ø355,6x3; 3D 1.4301</t>
  </si>
  <si>
    <t>Koleno varné 90° ø323,9x3; 3D 1.4301</t>
  </si>
  <si>
    <t>Koleno varné 90° ø219,1x3; 3D 1.4301</t>
  </si>
  <si>
    <t>Koleno varné 90° ø114,3x2; 3D 1.4301</t>
  </si>
  <si>
    <t>Koleno varné 90° ø33,7x2; 3D 1.4301</t>
  </si>
  <si>
    <t>Koleno varné 45° ø508x4; 3D 1.4301</t>
  </si>
  <si>
    <t>Koleno varné 45° ø406x3; 3D 1.4301</t>
  </si>
  <si>
    <t>Koleno varné 45° ø323,9x3; 3D 1.4301</t>
  </si>
  <si>
    <t>Koleno varné 45° ø273x3; 3D 1.4301</t>
  </si>
  <si>
    <t>Koleno varné 45° ø219,1x3; 3D 1.4301</t>
  </si>
  <si>
    <t>Koleno varné 45° ø114,3x2; 3D 1.4301</t>
  </si>
  <si>
    <t>Redukce centrická přivařovací 506x3 / 406x3 1.4301</t>
  </si>
  <si>
    <t>Redukce centrická přivařovací 323,9 / 273 1.4301</t>
  </si>
  <si>
    <t>Redukce centrická přivařovací 273 / 168,3 1.4301</t>
  </si>
  <si>
    <t>Redukce centrická přivařovací 219,1x3 / 168,3x3 1.4301</t>
  </si>
  <si>
    <t>Dno klenuté ø508x4 1.4301</t>
  </si>
  <si>
    <t>Příruba plochá přivařovací  DN 500, PN 10 1.4301</t>
  </si>
  <si>
    <t>Příruba plochá přivařovací  DN 400, PN 10 1.4301</t>
  </si>
  <si>
    <t>Příruba plochá přivařovací  DN 350, PN 10 1.4301</t>
  </si>
  <si>
    <t>Příruba plochá přivařovací  DN 300, PN 10 1.4301</t>
  </si>
  <si>
    <t>Příruba plochá přivařovací  DN 200, PN 16 1.4301</t>
  </si>
  <si>
    <t>Příruba plochá přivařovací  DN 150, PN 16 1.4301</t>
  </si>
  <si>
    <t>Příruba plochá přivařovací  DN 100, PN 16 1.4301</t>
  </si>
  <si>
    <t>Zaslepovací příruba DN 400, PN 10 1.4301</t>
  </si>
  <si>
    <t>Zaslepovací příruba DN 200, PN 16 1.4301</t>
  </si>
  <si>
    <t>Nippel varný G 1/2" 1.4301</t>
  </si>
  <si>
    <t>Mufna varná G 1/2" 1.4301</t>
  </si>
  <si>
    <t>Manometrický ventil G 1/2" 1.4301</t>
  </si>
  <si>
    <t>Manometr d = 100mm, G 1/2", s tlumením nerez</t>
  </si>
  <si>
    <t>Kulový kohout s pákou, dvoudílný G 1" nerez</t>
  </si>
  <si>
    <t>Šroubení vnitřní / vnější G 1" nerez</t>
  </si>
  <si>
    <t>Mezipřírubová zpětná klapka DN 300, PN 10 Tělo: litina
Disk: Nerez
Těsnění: EPDM</t>
  </si>
  <si>
    <t>Mezipřírubová uzavírací klapka s převodovkou a ručním kolem DN 500, PN 10 Tělo: litina
Disk: Nerez
Těsnění: EPDM</t>
  </si>
  <si>
    <t>Mezipřírubová uzavírací klapka s převodovkou a ručním kolem DN 350, PN 10 Tělo: litina
Disk: Nerez
Těsnění: EPDM</t>
  </si>
  <si>
    <t>Mezipřírubová uzavírací klapka s převodovkou a ručním kolem DN 200, PN 16 Tělo: litina
Disk: Nerez
Těsnění: EPDM</t>
  </si>
  <si>
    <t>Šoupátko s ručním kolem DN 400, PN 10 Tělo: litina
stavební délka 270 mm</t>
  </si>
  <si>
    <t>Šoupátko s ručním kolem DN 300, PN 10 Tělo: litina
stavební délka 270 mm</t>
  </si>
  <si>
    <t>Šoupátko s ručním kolem DN 200, PN 16 Tělo: litina
stavební délka 270 mm</t>
  </si>
  <si>
    <t>Přírubový spoj DN 500, PN 10 A2, A4</t>
  </si>
  <si>
    <t>Přírubový spoj DN 400, PN 10 A2, A4</t>
  </si>
  <si>
    <t>Přírubový spoj DN 350, PN 10 A2, A4</t>
  </si>
  <si>
    <t>Přírubový spoj DN 300, PN 10 A2, A4</t>
  </si>
  <si>
    <t>Přírubový spoj DN 200, PN 16 A2, A4</t>
  </si>
  <si>
    <t>Přírubový spoj DN 150, PN 16 A2, A4</t>
  </si>
  <si>
    <t>Přírubový spoj DN 100, PN 16 A2, A4</t>
  </si>
  <si>
    <t>NS_02.1  ocel s povrchovou úpravu: pozink / zinek-hořčík</t>
  </si>
  <si>
    <t>NS_02.5  ocel s povrchovou úpravu: pozink / zinek-hořčík</t>
  </si>
  <si>
    <t>NS_02.6  ocel s povrchovou úpravu: pozink / zinek-hořčík</t>
  </si>
  <si>
    <t>NS_02.7  ocel s povrchovou úpravu: pozink / zinek-hořčík</t>
  </si>
  <si>
    <t>NS_02.8  ocel s povrchovou úpravu: pozink / zinek-hořčík</t>
  </si>
  <si>
    <t>NS_02.9  ocel s povrchovou úpravu: pozink / zinek-hořčík</t>
  </si>
  <si>
    <t>Dočasný propoj starých čerpadel s novým výtlakem:
Příruba plochá přivařovací DN 200 PN 16 - 2 ks
Koleno varné 90°, 219,1x3 - 12 ks
Přírubový spoj DN 300, PN 16 - 1 ks
Přírubový spoj DN 200, PN 16 - 2 ks
Pomocné OK dle trasy - 100 kg
Trubka svařovaná 219,1x3 - 18 m
Redukce centrická přivařovací 323,9/219,1 - 1 ks
Příruba plocá přivařovací DN 300, PN 16 - 1 ks  1.4301</t>
  </si>
  <si>
    <t>Suchovod - výtlak na věže:
Trubka d225x20,5 PE 100 RC - 72 m
Elektrokoleno 90°; d225; SDR 11 - 10 ks
Lemový nákružek d225 SDR 11, PE 100 - 2 ks
Otočná příruba DN 200, PN 16, PP - 2 ks
Elektrospojka d225 PE 100, SDR 11 - 14 ks
Příruba plochá přivařovací DN 200, PN 16, S235 JR2 - napojení na stávající potrubí DN 200 před nátokem na věže  PE 100 RC + S235 JR2</t>
  </si>
  <si>
    <t>Drobný montážní a kotevní materiál  1.4301</t>
  </si>
  <si>
    <t xml:space="preserve">Označení potrubí  </t>
  </si>
  <si>
    <t>Trubka  d315x28,6 PE 100RC</t>
  </si>
  <si>
    <t>Elektrospojka d315 SDR 11 PE 100</t>
  </si>
  <si>
    <t>Příruba otočná DN 300, PN 16 PP</t>
  </si>
  <si>
    <t>Lemový nákružek d315 SDR 11 PE 100</t>
  </si>
  <si>
    <t>Oblouk s dlouhými konci d315 SDR 11 PE 100</t>
  </si>
  <si>
    <t>Svěrná spojka s přírubou, tahově jištěna DN 300, PN 16 litina</t>
  </si>
  <si>
    <t>Dno klenuté 323,9 S235 JR2</t>
  </si>
  <si>
    <t>Trubka svařovaná ø60,3x2 1.4301</t>
  </si>
  <si>
    <t>Příruba plochá přivařovací  DN 300, PN 16 1.4301</t>
  </si>
  <si>
    <t>Příruba plochá přivařovací  DN 50, PN 16 1.4301</t>
  </si>
  <si>
    <t>Koleno varné ø323,9x3 1.4301</t>
  </si>
  <si>
    <t>Odvzdušňovací ventil DN 50, PN 16 litina</t>
  </si>
  <si>
    <t>NS_02.2  ocel s povrchovou úpravu: pozink / zinek-hořčík</t>
  </si>
  <si>
    <t>NS_02.3  ocel s povrchovou úpravu: pozink / zinek-hořčík</t>
  </si>
  <si>
    <t>NS_02.4  ocel s povrchovou úpravu: pozink / zinek-hořčík</t>
  </si>
  <si>
    <t>Podpěra P4 Tyč plochá 150x10; 4HR tyč 50x50x5, l = ~ 316 mm; Objímka dvoudílná 323,9 1.4301</t>
  </si>
  <si>
    <t>Přírubový spoj DN 300, PN 16 A2, A4</t>
  </si>
  <si>
    <t>Trubka svařovaná ø273x3 1.4301</t>
  </si>
  <si>
    <t>Koleno varné 90° ø273x3; 3D 1.4301</t>
  </si>
  <si>
    <t>Redukce excentrická přivařovací 273 / 114,3 1.4301</t>
  </si>
  <si>
    <t>Redukce centrická přivařovací 323,9 / 219,1 1.4301</t>
  </si>
  <si>
    <t>Redukce centrická přivařovací 219,1 / 88,9 1.4301</t>
  </si>
  <si>
    <t>Redukce centrická přivařovací 219,1 / 168,3 1.4301</t>
  </si>
  <si>
    <t>Příruba plochá přivařovací  DN 250, PN 10 1.4301</t>
  </si>
  <si>
    <t>Příruba plochá přivařovací  DN 80, PN 16 1.4301</t>
  </si>
  <si>
    <t>Mezipřírubová zpětná klapka DN 200, PN 16 Tělo: litina
Disk: Nerez
Těsnění: EPDM</t>
  </si>
  <si>
    <t>Šoupátko s ručním kolem DN 250, PN 10 Tělo: litina
stavební délka 270 mm</t>
  </si>
  <si>
    <t>Sací koš DN 250, PN 10 Tělo: litina
Koš: nerezová ocel
Přírubové provedení
Kompakt se zpětnou klapkou</t>
  </si>
  <si>
    <t>Přírubový spoj DN 250, PN 10 A2, A4</t>
  </si>
  <si>
    <t>Přírubový spoj DN 80, PN 16 A2, A4</t>
  </si>
  <si>
    <t>Podpěra P2 Tyč plochá 150x10; 4HR tyč 50x50x5, l = ~ 330 mm; Objímka dvoudílná 114,3 1.4301</t>
  </si>
  <si>
    <t>Podpěra P3 Tyč plochá 150x10; 4HR tyč 50x50x5, l = ~ 265 mm; Objímka dvoudílná 273 1.4301</t>
  </si>
  <si>
    <t>Koleno varné 90° ø168,3x3; 3D 1.4301</t>
  </si>
  <si>
    <t>Redukce centrická přivařovací 168,3 / 88,9 1.4301</t>
  </si>
  <si>
    <t>Mezipřírubová zpětná klapka DN 150, PN 16 Tělo: litina
Disk: Nerez
Těsnění: EPDM</t>
  </si>
  <si>
    <t>Šoupátko s ručním kolem DN 150, PN 16 Tělo: litina</t>
  </si>
  <si>
    <t>Podpěra P5 Tyč plochá 150x10; 4HR tyč 50x50x5, l = ~ 500 mm; Objímka dvoudílná 168,3 1.4301</t>
  </si>
  <si>
    <t>Trubka svařovaná ø168,3x2 1.4301</t>
  </si>
  <si>
    <t>Trubka svařovaná ø76,1x2 1.4301</t>
  </si>
  <si>
    <t>Trubka svařovaná ø48,3x2 1.4301</t>
  </si>
  <si>
    <t>Koleno varné 90° ø60,3x2; 3D 1.4301</t>
  </si>
  <si>
    <t>Koleno varné 45° ø60,3x2; 3D 1.4301</t>
  </si>
  <si>
    <t>Redukce centrická přivařovací 168,3 / 76,1 1.4301</t>
  </si>
  <si>
    <t>Redukce centrická přivařovací 76,1 / 60,3 1.4301</t>
  </si>
  <si>
    <t>Redukce centrická přivařovací 60,3 / 48,4 1.4301</t>
  </si>
  <si>
    <t>Příruba plochá přivařovací  DN 65, PN 16 1.4301</t>
  </si>
  <si>
    <t>Příruba plochá přivařovací  DN 40, PN 16 1.4301</t>
  </si>
  <si>
    <t>Šoupátko s ručním kolem DN 150, PN 10 Tělo: litina</t>
  </si>
  <si>
    <t>Šoupátko s ručním kolem DN 65, PN 10 Tělo: litina</t>
  </si>
  <si>
    <t>Šoupátko s ručním kolem DN 50, PN 10 Tělo: litina</t>
  </si>
  <si>
    <t>Nippel varný  2" 1.4301</t>
  </si>
  <si>
    <t>Šroubení vnitřní / vnější 2" 1.4301</t>
  </si>
  <si>
    <t>Přírubový spoj DN 65, PN 16 A2, A4</t>
  </si>
  <si>
    <t>Přírubový spoj DN 50, PN 16 A2, A4</t>
  </si>
  <si>
    <t>Přírubový spoj DN 40, PN 16 A2, A4</t>
  </si>
  <si>
    <t>Objímka dvoušroubová s gumou 60 ÷ 64 mm, M8/M10, zav. tyč M10, kotvení do zdi A2, A4</t>
  </si>
  <si>
    <t>Horizontální jednostupňové ponorné čerpadlo 01GPB01 ÷ 01GPB03 - viz specifikace materiálu</t>
  </si>
  <si>
    <t>Horizontální jednostupňové ponorné čerpadlo 01GPB04- viz specifikace materiálu</t>
  </si>
  <si>
    <t>Automatická filtrace primárního okruh - viz specifikace materiálu</t>
  </si>
  <si>
    <t>Regulační ventil chladicí vody pro výměníky 01QNA01</t>
  </si>
  <si>
    <t>Deskový výměník okruhu "Stará hala válcovny"</t>
  </si>
  <si>
    <t>Horizontální čerpadlo se spirálním tělesem 01GPB05</t>
  </si>
  <si>
    <t>Dávkovací stanice chemické úpravy primárního okruhu</t>
  </si>
  <si>
    <t>Dávkovací stanice chemické úpravy okruhu "Stará hala válcovny"</t>
  </si>
  <si>
    <t>Uzavírací ventil doplňování primárního okruhu 01QMA01</t>
  </si>
  <si>
    <t>Uzavírací ventil doplňování okruhu "Stará hala válcovny" 01QMA03</t>
  </si>
  <si>
    <t>.094</t>
  </si>
  <si>
    <t>.095</t>
  </si>
  <si>
    <t>.096</t>
  </si>
  <si>
    <t>.097</t>
  </si>
  <si>
    <t>.098</t>
  </si>
  <si>
    <t>.099</t>
  </si>
  <si>
    <t>.100</t>
  </si>
  <si>
    <t>.101</t>
  </si>
  <si>
    <t>.102</t>
  </si>
  <si>
    <t>.103</t>
  </si>
  <si>
    <t>.104</t>
  </si>
  <si>
    <t>.105</t>
  </si>
  <si>
    <t>.106</t>
  </si>
  <si>
    <t>.107</t>
  </si>
  <si>
    <t>.108</t>
  </si>
  <si>
    <t>.109</t>
  </si>
  <si>
    <t>.110</t>
  </si>
  <si>
    <t>.111</t>
  </si>
  <si>
    <t>.112</t>
  </si>
  <si>
    <t>.113</t>
  </si>
  <si>
    <t>.114</t>
  </si>
  <si>
    <t>.115</t>
  </si>
  <si>
    <t>.116</t>
  </si>
  <si>
    <t>.117</t>
  </si>
  <si>
    <t>.118</t>
  </si>
  <si>
    <t>.119</t>
  </si>
  <si>
    <t>.120</t>
  </si>
  <si>
    <t>.121</t>
  </si>
  <si>
    <t>.122</t>
  </si>
  <si>
    <t>.123</t>
  </si>
  <si>
    <t>.124</t>
  </si>
  <si>
    <t>.125</t>
  </si>
  <si>
    <t>.126</t>
  </si>
  <si>
    <t>.127</t>
  </si>
  <si>
    <t>.128</t>
  </si>
  <si>
    <t>.129</t>
  </si>
  <si>
    <t>.130</t>
  </si>
  <si>
    <t>.131</t>
  </si>
  <si>
    <t>.132</t>
  </si>
  <si>
    <t>.133</t>
  </si>
  <si>
    <t>.134</t>
  </si>
  <si>
    <t>.135</t>
  </si>
  <si>
    <t>.136</t>
  </si>
  <si>
    <t>.137</t>
  </si>
  <si>
    <t>.138</t>
  </si>
  <si>
    <t>.139</t>
  </si>
  <si>
    <t>.140</t>
  </si>
  <si>
    <t>.141</t>
  </si>
  <si>
    <t>.142</t>
  </si>
  <si>
    <t>.143</t>
  </si>
  <si>
    <t>.144</t>
  </si>
  <si>
    <t>.145</t>
  </si>
  <si>
    <t>.146</t>
  </si>
  <si>
    <t>.147</t>
  </si>
  <si>
    <t>.148</t>
  </si>
  <si>
    <t>.149</t>
  </si>
  <si>
    <t>.150</t>
  </si>
  <si>
    <t>.151</t>
  </si>
  <si>
    <t>.152</t>
  </si>
  <si>
    <t>.153</t>
  </si>
  <si>
    <t>.154</t>
  </si>
  <si>
    <t>.155</t>
  </si>
  <si>
    <t>.156</t>
  </si>
  <si>
    <t>.157</t>
  </si>
  <si>
    <t>.158</t>
  </si>
  <si>
    <t>.159</t>
  </si>
  <si>
    <t>.160</t>
  </si>
  <si>
    <t>.161</t>
  </si>
  <si>
    <t>.162</t>
  </si>
  <si>
    <t>.163</t>
  </si>
  <si>
    <t>.164</t>
  </si>
  <si>
    <t>.165</t>
  </si>
  <si>
    <t>.166</t>
  </si>
  <si>
    <t>.167</t>
  </si>
  <si>
    <t>.168</t>
  </si>
  <si>
    <t>.169</t>
  </si>
  <si>
    <t>.170</t>
  </si>
  <si>
    <t>.171</t>
  </si>
  <si>
    <t>.172</t>
  </si>
  <si>
    <t>.173</t>
  </si>
  <si>
    <t>.174</t>
  </si>
  <si>
    <t>.175</t>
  </si>
  <si>
    <t>.176</t>
  </si>
  <si>
    <t>.177</t>
  </si>
  <si>
    <t>.178</t>
  </si>
  <si>
    <t>.179</t>
  </si>
  <si>
    <t>.180</t>
  </si>
  <si>
    <t>.181</t>
  </si>
  <si>
    <t>.182</t>
  </si>
  <si>
    <t>.183</t>
  </si>
  <si>
    <t>.184</t>
  </si>
  <si>
    <t>.185</t>
  </si>
  <si>
    <t>.186</t>
  </si>
  <si>
    <t>.187</t>
  </si>
  <si>
    <t>.188</t>
  </si>
  <si>
    <t>.189</t>
  </si>
  <si>
    <t>.190</t>
  </si>
  <si>
    <t>.191</t>
  </si>
  <si>
    <t>.192</t>
  </si>
  <si>
    <t>.193</t>
  </si>
  <si>
    <t>.194</t>
  </si>
  <si>
    <t>.195</t>
  </si>
  <si>
    <t>.196</t>
  </si>
  <si>
    <t>.197</t>
  </si>
  <si>
    <t>.198</t>
  </si>
  <si>
    <t>.199</t>
  </si>
  <si>
    <t>.200</t>
  </si>
  <si>
    <t>.201</t>
  </si>
  <si>
    <t>.202</t>
  </si>
  <si>
    <t>.203</t>
  </si>
  <si>
    <t>.204</t>
  </si>
  <si>
    <t>.205</t>
  </si>
  <si>
    <t>.206</t>
  </si>
  <si>
    <t>.207</t>
  </si>
  <si>
    <t>.208</t>
  </si>
  <si>
    <t>.209</t>
  </si>
  <si>
    <t>.210</t>
  </si>
  <si>
    <t>.211</t>
  </si>
  <si>
    <t>.212</t>
  </si>
  <si>
    <t>.213</t>
  </si>
  <si>
    <t>.214</t>
  </si>
  <si>
    <t>.215</t>
  </si>
  <si>
    <t>.216</t>
  </si>
  <si>
    <t>.217</t>
  </si>
  <si>
    <t>.218</t>
  </si>
  <si>
    <t>.219</t>
  </si>
  <si>
    <t>.220</t>
  </si>
  <si>
    <t>.221</t>
  </si>
  <si>
    <t>.222</t>
  </si>
  <si>
    <t>.223</t>
  </si>
  <si>
    <t>.224</t>
  </si>
  <si>
    <t>.225</t>
  </si>
  <si>
    <t>.226</t>
  </si>
  <si>
    <t>.227</t>
  </si>
  <si>
    <t>.228</t>
  </si>
  <si>
    <t>.229</t>
  </si>
  <si>
    <t>.230</t>
  </si>
  <si>
    <t>.231</t>
  </si>
  <si>
    <t>.232</t>
  </si>
  <si>
    <t>.233</t>
  </si>
  <si>
    <t>.234</t>
  </si>
  <si>
    <t>.235</t>
  </si>
  <si>
    <t>.236</t>
  </si>
  <si>
    <t>.237</t>
  </si>
  <si>
    <t>.238</t>
  </si>
  <si>
    <t>.239</t>
  </si>
  <si>
    <t>.240</t>
  </si>
  <si>
    <t>.241</t>
  </si>
  <si>
    <t>.242</t>
  </si>
  <si>
    <t>.243</t>
  </si>
  <si>
    <t>.244</t>
  </si>
  <si>
    <t>.245</t>
  </si>
  <si>
    <t>.246</t>
  </si>
  <si>
    <t>.247</t>
  </si>
  <si>
    <t>.248</t>
  </si>
  <si>
    <t>.249</t>
  </si>
  <si>
    <t>.250</t>
  </si>
  <si>
    <t>.251</t>
  </si>
  <si>
    <t>.252</t>
  </si>
  <si>
    <t>.253</t>
  </si>
  <si>
    <t>.254</t>
  </si>
  <si>
    <t>.255</t>
  </si>
  <si>
    <t>.256</t>
  </si>
  <si>
    <t>.257</t>
  </si>
  <si>
    <t>.258</t>
  </si>
  <si>
    <t>.259</t>
  </si>
  <si>
    <t>.260</t>
  </si>
  <si>
    <t>.261</t>
  </si>
  <si>
    <t>.262</t>
  </si>
  <si>
    <t>.263</t>
  </si>
  <si>
    <t>.264</t>
  </si>
  <si>
    <t>.265</t>
  </si>
  <si>
    <t>.266</t>
  </si>
  <si>
    <t>.267</t>
  </si>
  <si>
    <t>.268</t>
  </si>
  <si>
    <t>.269</t>
  </si>
  <si>
    <t>.270</t>
  </si>
  <si>
    <t>.271</t>
  </si>
  <si>
    <t>.272</t>
  </si>
  <si>
    <t>.273</t>
  </si>
  <si>
    <t>.274</t>
  </si>
  <si>
    <t>.275</t>
  </si>
  <si>
    <t>.276</t>
  </si>
  <si>
    <t>.277</t>
  </si>
  <si>
    <t>.278</t>
  </si>
  <si>
    <t>.279</t>
  </si>
  <si>
    <t>.280</t>
  </si>
  <si>
    <t>.281</t>
  </si>
  <si>
    <t>.282</t>
  </si>
  <si>
    <t>.283</t>
  </si>
  <si>
    <t>.284</t>
  </si>
  <si>
    <t>.285</t>
  </si>
  <si>
    <t>.286</t>
  </si>
  <si>
    <t>.287</t>
  </si>
  <si>
    <t>.288</t>
  </si>
  <si>
    <t>.289</t>
  </si>
  <si>
    <t>.290</t>
  </si>
  <si>
    <t>.291</t>
  </si>
  <si>
    <t>.292</t>
  </si>
  <si>
    <t>.293</t>
  </si>
  <si>
    <t>.294</t>
  </si>
  <si>
    <t>.295</t>
  </si>
  <si>
    <t>.296</t>
  </si>
  <si>
    <t>.297</t>
  </si>
  <si>
    <t>.298</t>
  </si>
  <si>
    <t>.299</t>
  </si>
  <si>
    <t>.300</t>
  </si>
  <si>
    <t>.301</t>
  </si>
  <si>
    <t>.302</t>
  </si>
  <si>
    <t>.303</t>
  </si>
  <si>
    <t>.304</t>
  </si>
  <si>
    <t>.305</t>
  </si>
  <si>
    <t>.306</t>
  </si>
  <si>
    <t>.307</t>
  </si>
  <si>
    <t>.308</t>
  </si>
  <si>
    <t>.309</t>
  </si>
  <si>
    <t>.310</t>
  </si>
  <si>
    <t>.311</t>
  </si>
  <si>
    <t>.312</t>
  </si>
  <si>
    <t>.313</t>
  </si>
  <si>
    <t>.314</t>
  </si>
  <si>
    <t>.315</t>
  </si>
  <si>
    <t>.316</t>
  </si>
  <si>
    <t>.317</t>
  </si>
  <si>
    <t>.318</t>
  </si>
  <si>
    <t>.319</t>
  </si>
  <si>
    <t>.320</t>
  </si>
  <si>
    <t>.321</t>
  </si>
  <si>
    <t>.322</t>
  </si>
  <si>
    <t>.323</t>
  </si>
  <si>
    <t>.324</t>
  </si>
  <si>
    <t>.325</t>
  </si>
  <si>
    <t>.326</t>
  </si>
  <si>
    <t>.327</t>
  </si>
  <si>
    <t>.328</t>
  </si>
  <si>
    <t>.329</t>
  </si>
  <si>
    <t>.330</t>
  </si>
  <si>
    <t>.331</t>
  </si>
  <si>
    <t>.332</t>
  </si>
  <si>
    <t>.333</t>
  </si>
  <si>
    <t>.334</t>
  </si>
  <si>
    <t>.335</t>
  </si>
  <si>
    <t>.336</t>
  </si>
  <si>
    <t>.337</t>
  </si>
  <si>
    <t>.338</t>
  </si>
  <si>
    <t>.339</t>
  </si>
  <si>
    <t>.340</t>
  </si>
  <si>
    <t>.341</t>
  </si>
  <si>
    <t>.342</t>
  </si>
  <si>
    <t>.343</t>
  </si>
  <si>
    <t>.344</t>
  </si>
  <si>
    <t>.345</t>
  </si>
  <si>
    <t>.346</t>
  </si>
  <si>
    <t>.347</t>
  </si>
  <si>
    <t>.348</t>
  </si>
  <si>
    <t>.349</t>
  </si>
  <si>
    <t>.350</t>
  </si>
  <si>
    <t>.351</t>
  </si>
  <si>
    <t>.352</t>
  </si>
  <si>
    <t>Horizontální čerpadlo se spirálním tělesem 01GPB05 ÷ 01GPB06</t>
  </si>
  <si>
    <t>Trubka  d225x20,5 PE 100RC</t>
  </si>
  <si>
    <t>Elektrospojka d225 SDR 11 PE 100</t>
  </si>
  <si>
    <t>Příruba otočná DN 200, PN 16 PP</t>
  </si>
  <si>
    <t>Lemový nákružek d225 SDR 11 PE 100</t>
  </si>
  <si>
    <t>Oblouk s dlouhými konci 60° d225 SDR 11 PE 100</t>
  </si>
  <si>
    <t>Elektrokoleno d225, 90°, SDR 11</t>
  </si>
  <si>
    <t>Šoupátko DN 200, PN 10, vč. zemní soupravy a litinového poklopu</t>
  </si>
  <si>
    <t>Navrtávací odbočka d315÷225, SDR 11</t>
  </si>
  <si>
    <t>Navrtávací odbočka d315÷d225, SDR 11</t>
  </si>
  <si>
    <t>Svěrná spojka s přírubou, tahově jištěna DN 200, PN 16 litina</t>
  </si>
  <si>
    <t>Dno klenuté 219,1 S235 JR2</t>
  </si>
  <si>
    <t>.353</t>
  </si>
  <si>
    <t>.354</t>
  </si>
  <si>
    <t>.355</t>
  </si>
  <si>
    <t>.356</t>
  </si>
  <si>
    <t>.357</t>
  </si>
  <si>
    <t>.358</t>
  </si>
  <si>
    <t>.359</t>
  </si>
  <si>
    <t>.360</t>
  </si>
  <si>
    <t>.361</t>
  </si>
  <si>
    <t>.362</t>
  </si>
  <si>
    <t>.363</t>
  </si>
  <si>
    <t>.364</t>
  </si>
  <si>
    <t>.365</t>
  </si>
  <si>
    <t>.366</t>
  </si>
  <si>
    <t>.367</t>
  </si>
  <si>
    <t>.368</t>
  </si>
  <si>
    <t>.369</t>
  </si>
  <si>
    <t>.370</t>
  </si>
  <si>
    <t>.371</t>
  </si>
  <si>
    <t>.372</t>
  </si>
  <si>
    <t>.373</t>
  </si>
  <si>
    <t>.374</t>
  </si>
  <si>
    <t>.375</t>
  </si>
  <si>
    <t>.376</t>
  </si>
  <si>
    <t>.377</t>
  </si>
  <si>
    <t>.378</t>
  </si>
  <si>
    <t>.379</t>
  </si>
  <si>
    <t>.380</t>
  </si>
  <si>
    <t>.381</t>
  </si>
  <si>
    <t>.382</t>
  </si>
  <si>
    <t>.383</t>
  </si>
  <si>
    <t>Demontáže - stávající strojně technologické vybavení</t>
  </si>
  <si>
    <t>m</t>
  </si>
  <si>
    <t>kg</t>
  </si>
  <si>
    <t>Šoupátko DN 200, PN 10 vč. zemní soupravy a litinového poklopu</t>
  </si>
  <si>
    <t>Stavební práce</t>
  </si>
  <si>
    <t>Sejmutí ornice s přemístěním na vzdálenost do 50 m</t>
  </si>
  <si>
    <t>m3</t>
  </si>
  <si>
    <t>Hloubení rýh š do 2000 mm v hornině tř. 4 objemu do 100 m3</t>
  </si>
  <si>
    <t>Příplatek za lepivost k hloubení rýh š 2000 mm v hornině tř.4</t>
  </si>
  <si>
    <t>Zásyp jam šachet rýh nebo kolem objektů sypaninou se zhutněním</t>
  </si>
  <si>
    <t>štěrkopísek frakce 0/4</t>
  </si>
  <si>
    <t>t</t>
  </si>
  <si>
    <t>Obsypání potrubí strojně sypaninou bez prohození uloženou do 3m</t>
  </si>
  <si>
    <t>Vodorovné přemíštění do 10000m výkopku/sypaniny z horniny tř. 1 až 4</t>
  </si>
  <si>
    <t>Poplatek za uložení stavebního odpadu - zeminy a kameniva na skládce</t>
  </si>
  <si>
    <t>Rozprostření ornice tl. vrstvy do 150 mm pl do 500 m2 v rovině nebo ve svahu do 1:5</t>
  </si>
  <si>
    <t>m2</t>
  </si>
  <si>
    <t>Založení lučního trávníku výsevem plochy do 1000 m2 v rovině nebo ve svahu do 1:5</t>
  </si>
  <si>
    <t>Osivo jetelotráva intenzivní víceleté</t>
  </si>
  <si>
    <t xml:space="preserve">Pískové lože pod potrubí otevřený výkop </t>
  </si>
  <si>
    <t>.384</t>
  </si>
  <si>
    <t>.385</t>
  </si>
  <si>
    <t>.386</t>
  </si>
  <si>
    <t>.387</t>
  </si>
  <si>
    <t>.388</t>
  </si>
  <si>
    <t>.389</t>
  </si>
  <si>
    <t>.390</t>
  </si>
  <si>
    <t>.391</t>
  </si>
  <si>
    <t>.392</t>
  </si>
  <si>
    <t>.393</t>
  </si>
  <si>
    <t>.394</t>
  </si>
  <si>
    <t>.395</t>
  </si>
  <si>
    <t>.396</t>
  </si>
  <si>
    <t>.397</t>
  </si>
  <si>
    <t>ALFAGEN, Chladicí vody - úopravy stávajícího okruhu</t>
  </si>
  <si>
    <t>PS 05 - Technologické úpravy okružní ČS</t>
  </si>
  <si>
    <t>DPS 05.01 Strojně technologická část</t>
  </si>
  <si>
    <t>Dávkovací stanice chemické úpravy okruhu "Stará hala válcovny" - využito stávajícího dávkovaní</t>
  </si>
  <si>
    <t>Vřetenové šoupátko DN 500, viz specifikace materiálu</t>
  </si>
  <si>
    <t>.398</t>
  </si>
  <si>
    <t>.399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</si>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</sst>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0;\-#,##0.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7">
    <xf numFmtId="0" fontId="0" fillId="0" borderId="0" xfId="0"/>
    <xf numFmtId="37" fontId="2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center"/>
    </xf>
    <xf numFmtId="3" fontId="3" fillId="0" borderId="0" xfId="1" applyNumberFormat="1" applyFont="1" applyAlignment="1">
      <alignment horizontal="center"/>
    </xf>
    <xf numFmtId="0" fontId="2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right" vertical="top"/>
    </xf>
    <xf numFmtId="49" fontId="2" fillId="0" borderId="6" xfId="1" applyNumberFormat="1" applyFont="1" applyBorder="1" applyAlignment="1">
      <alignment horizontal="left" vertical="top"/>
    </xf>
    <xf numFmtId="165" fontId="3" fillId="0" borderId="6" xfId="1" applyNumberFormat="1" applyFont="1" applyBorder="1" applyAlignment="1">
      <alignment horizontal="right" vertical="top"/>
    </xf>
    <xf numFmtId="2" fontId="2" fillId="0" borderId="6" xfId="2" applyNumberFormat="1" applyFont="1" applyBorder="1" applyAlignment="1">
      <alignment vertical="top"/>
    </xf>
    <xf numFmtId="0" fontId="2" fillId="0" borderId="6" xfId="2" applyFont="1" applyBorder="1" applyAlignment="1">
      <alignment vertical="top"/>
    </xf>
    <xf numFmtId="0" fontId="2" fillId="0" borderId="6" xfId="2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3" fontId="2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49" fontId="2" fillId="2" borderId="0" xfId="1" applyNumberFormat="1" applyFont="1" applyFill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3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left" vertical="top"/>
    </xf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right" vertical="center" wrapText="1"/>
    </xf>
    <xf numFmtId="49" fontId="2" fillId="3" borderId="2" xfId="1" applyNumberFormat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top" wrapText="1"/>
    </xf>
    <xf numFmtId="2" fontId="2" fillId="0" borderId="0" xfId="2" applyNumberFormat="1" applyFont="1" applyAlignment="1">
      <alignment horizontal="center" vertical="top"/>
    </xf>
    <xf numFmtId="0" fontId="2" fillId="3" borderId="3" xfId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3" fontId="2" fillId="3" borderId="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4" xfId="1" applyFont="1" applyBorder="1" applyAlignment="1">
      <alignment horizontal="left" vertical="top"/>
    </xf>
    <xf numFmtId="2" fontId="2" fillId="0" borderId="4" xfId="2" applyNumberFormat="1" applyFont="1" applyBorder="1" applyAlignment="1">
      <alignment vertical="top"/>
    </xf>
    <xf numFmtId="0" fontId="2" fillId="0" borderId="4" xfId="2" applyFont="1" applyBorder="1" applyAlignment="1">
      <alignment vertical="top"/>
    </xf>
    <xf numFmtId="0" fontId="2" fillId="0" borderId="4" xfId="2" applyFont="1" applyBorder="1" applyAlignment="1">
      <alignment horizontal="center" vertical="top"/>
    </xf>
    <xf numFmtId="37" fontId="3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right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2" fillId="0" borderId="5" xfId="1" applyFont="1" applyBorder="1" applyAlignment="1">
      <alignment horizontal="left" vertical="top"/>
    </xf>
    <xf numFmtId="2" fontId="2" fillId="0" borderId="5" xfId="2" applyNumberFormat="1" applyFont="1" applyBorder="1" applyAlignment="1">
      <alignment vertical="top"/>
    </xf>
    <xf numFmtId="0" fontId="2" fillId="0" borderId="5" xfId="2" applyFont="1" applyBorder="1" applyAlignment="1">
      <alignment vertical="top"/>
    </xf>
    <xf numFmtId="0" fontId="2" fillId="0" borderId="5" xfId="2" applyFont="1" applyBorder="1" applyAlignment="1">
      <alignment horizontal="center" vertical="top"/>
    </xf>
    <xf numFmtId="0" fontId="2" fillId="0" borderId="7" xfId="2" applyFont="1" applyBorder="1" applyAlignment="1">
      <alignment vertical="top"/>
    </xf>
    <xf numFmtId="2" fontId="2" fillId="0" borderId="0" xfId="2" applyNumberFormat="1" applyFont="1" applyAlignment="1">
      <alignment vertical="top"/>
    </xf>
    <xf numFmtId="0" fontId="2" fillId="0" borderId="0" xfId="1" applyFont="1" applyAlignment="1">
      <alignment horizontal="left" vertical="top"/>
    </xf>
    <xf numFmtId="49" fontId="2" fillId="0" borderId="0" xfId="2" applyNumberFormat="1" applyFont="1" applyAlignment="1">
      <alignment vertical="top"/>
    </xf>
    <xf numFmtId="3" fontId="3" fillId="0" borderId="0" xfId="2" applyNumberFormat="1" applyFont="1" applyAlignment="1">
      <alignment vertical="top"/>
    </xf>
    <xf numFmtId="0" fontId="3" fillId="0" borderId="0" xfId="2" applyFont="1" applyAlignment="1">
      <alignment horizontal="left" vertical="top"/>
    </xf>
    <xf numFmtId="3" fontId="2" fillId="0" borderId="0" xfId="2" applyNumberFormat="1" applyFont="1" applyAlignment="1">
      <alignment horizontal="right" vertical="top"/>
    </xf>
    <xf numFmtId="3" fontId="2" fillId="0" borderId="0" xfId="2" applyNumberFormat="1" applyFont="1" applyAlignment="1">
      <alignment vertical="top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/>
    </xf>
    <xf numFmtId="3" fontId="2" fillId="0" borderId="6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49" fontId="3" fillId="2" borderId="0" xfId="1" applyNumberFormat="1" applyFont="1" applyFill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3" fontId="2" fillId="2" borderId="0" xfId="1" applyNumberFormat="1" applyFont="1" applyFill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1" applyFont="1" applyAlignment="1">
      <alignment horizontal="center" vertical="center"/>
    </xf>
  </cellXfs>
  <cellStyles count="3">
    <cellStyle name="Normální" xfId="0" builtinId="0"/>
    <cellStyle name="normální 2" xfId="2" xr:uid="{240F3DB8-4E98-41A0-8F23-ED36128D1B3A}"/>
    <cellStyle name="normální_F.3.4.2.03 Propočet" xfId="1" xr:uid="{8E6BBE2F-7AFD-4507-B693-7E3B704319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2BB3B-18A1-461F-965E-F267FEF5F1DC}">
  <dimension ref="A1:O1604"/>
  <sheetViews>
    <sheetView tabSelected="1" view="pageBreakPreview" topLeftCell="A78" zoomScale="190" zoomScaleNormal="100" zoomScaleSheetLayoutView="190" workbookViewId="0">
      <selection activeCell="D86" sqref="D86"/>
    </sheetView>
  </sheetViews>
  <sheetFormatPr defaultRowHeight="11.25" x14ac:dyDescent="0.25"/>
  <cols>
    <col min="1" max="1" width="4.85546875" style="15" customWidth="1"/>
    <col min="2" max="2" width="4.85546875" style="16" customWidth="1"/>
    <col min="3" max="3" width="9.140625" style="17"/>
    <col min="4" max="4" width="42.7109375" style="59" customWidth="1"/>
    <col min="5" max="5" width="8" style="15" customWidth="1"/>
    <col min="6" max="6" width="9.7109375" style="19" customWidth="1"/>
    <col min="7" max="7" width="9.85546875" style="77" customWidth="1"/>
    <col min="8" max="8" width="14.85546875" style="77" customWidth="1"/>
    <col min="9" max="9" width="8" style="59" hidden="1" customWidth="1"/>
    <col min="10" max="10" width="11.7109375" style="26" hidden="1" customWidth="1"/>
    <col min="11" max="11" width="12.140625" style="26" hidden="1" customWidth="1"/>
    <col min="12" max="12" width="8.7109375" style="27" hidden="1" customWidth="1"/>
    <col min="13" max="13" width="22.28515625" style="26" hidden="1" customWidth="1"/>
    <col min="14" max="14" width="9.28515625" style="26" hidden="1" customWidth="1"/>
    <col min="15" max="219" width="9.140625" style="26"/>
    <col min="220" max="221" width="4.85546875" style="26" customWidth="1"/>
    <col min="222" max="222" width="11.42578125" style="26" customWidth="1"/>
    <col min="223" max="223" width="42.7109375" style="26" customWidth="1"/>
    <col min="224" max="224" width="8" style="26" customWidth="1"/>
    <col min="225" max="225" width="9.7109375" style="26" customWidth="1"/>
    <col min="226" max="226" width="9.85546875" style="26" customWidth="1"/>
    <col min="227" max="227" width="11.85546875" style="26" customWidth="1"/>
    <col min="228" max="233" width="0" style="26" hidden="1" customWidth="1"/>
    <col min="234" max="475" width="9.140625" style="26"/>
    <col min="476" max="477" width="4.85546875" style="26" customWidth="1"/>
    <col min="478" max="478" width="11.42578125" style="26" customWidth="1"/>
    <col min="479" max="479" width="42.7109375" style="26" customWidth="1"/>
    <col min="480" max="480" width="8" style="26" customWidth="1"/>
    <col min="481" max="481" width="9.7109375" style="26" customWidth="1"/>
    <col min="482" max="482" width="9.85546875" style="26" customWidth="1"/>
    <col min="483" max="483" width="11.85546875" style="26" customWidth="1"/>
    <col min="484" max="489" width="0" style="26" hidden="1" customWidth="1"/>
    <col min="490" max="731" width="9.140625" style="26"/>
    <col min="732" max="733" width="4.85546875" style="26" customWidth="1"/>
    <col min="734" max="734" width="11.42578125" style="26" customWidth="1"/>
    <col min="735" max="735" width="42.7109375" style="26" customWidth="1"/>
    <col min="736" max="736" width="8" style="26" customWidth="1"/>
    <col min="737" max="737" width="9.7109375" style="26" customWidth="1"/>
    <col min="738" max="738" width="9.85546875" style="26" customWidth="1"/>
    <col min="739" max="739" width="11.85546875" style="26" customWidth="1"/>
    <col min="740" max="745" width="0" style="26" hidden="1" customWidth="1"/>
    <col min="746" max="987" width="9.140625" style="26"/>
    <col min="988" max="989" width="4.85546875" style="26" customWidth="1"/>
    <col min="990" max="990" width="11.42578125" style="26" customWidth="1"/>
    <col min="991" max="991" width="42.7109375" style="26" customWidth="1"/>
    <col min="992" max="992" width="8" style="26" customWidth="1"/>
    <col min="993" max="993" width="9.7109375" style="26" customWidth="1"/>
    <col min="994" max="994" width="9.85546875" style="26" customWidth="1"/>
    <col min="995" max="995" width="11.85546875" style="26" customWidth="1"/>
    <col min="996" max="1001" width="0" style="26" hidden="1" customWidth="1"/>
    <col min="1002" max="1243" width="9.140625" style="26"/>
    <col min="1244" max="1245" width="4.85546875" style="26" customWidth="1"/>
    <col min="1246" max="1246" width="11.42578125" style="26" customWidth="1"/>
    <col min="1247" max="1247" width="42.7109375" style="26" customWidth="1"/>
    <col min="1248" max="1248" width="8" style="26" customWidth="1"/>
    <col min="1249" max="1249" width="9.7109375" style="26" customWidth="1"/>
    <col min="1250" max="1250" width="9.85546875" style="26" customWidth="1"/>
    <col min="1251" max="1251" width="11.85546875" style="26" customWidth="1"/>
    <col min="1252" max="1257" width="0" style="26" hidden="1" customWidth="1"/>
    <col min="1258" max="1499" width="9.140625" style="26"/>
    <col min="1500" max="1501" width="4.85546875" style="26" customWidth="1"/>
    <col min="1502" max="1502" width="11.42578125" style="26" customWidth="1"/>
    <col min="1503" max="1503" width="42.7109375" style="26" customWidth="1"/>
    <col min="1504" max="1504" width="8" style="26" customWidth="1"/>
    <col min="1505" max="1505" width="9.7109375" style="26" customWidth="1"/>
    <col min="1506" max="1506" width="9.85546875" style="26" customWidth="1"/>
    <col min="1507" max="1507" width="11.85546875" style="26" customWidth="1"/>
    <col min="1508" max="1513" width="0" style="26" hidden="1" customWidth="1"/>
    <col min="1514" max="1755" width="9.140625" style="26"/>
    <col min="1756" max="1757" width="4.85546875" style="26" customWidth="1"/>
    <col min="1758" max="1758" width="11.42578125" style="26" customWidth="1"/>
    <col min="1759" max="1759" width="42.7109375" style="26" customWidth="1"/>
    <col min="1760" max="1760" width="8" style="26" customWidth="1"/>
    <col min="1761" max="1761" width="9.7109375" style="26" customWidth="1"/>
    <col min="1762" max="1762" width="9.85546875" style="26" customWidth="1"/>
    <col min="1763" max="1763" width="11.85546875" style="26" customWidth="1"/>
    <col min="1764" max="1769" width="0" style="26" hidden="1" customWidth="1"/>
    <col min="1770" max="2011" width="9.140625" style="26"/>
    <col min="2012" max="2013" width="4.85546875" style="26" customWidth="1"/>
    <col min="2014" max="2014" width="11.42578125" style="26" customWidth="1"/>
    <col min="2015" max="2015" width="42.7109375" style="26" customWidth="1"/>
    <col min="2016" max="2016" width="8" style="26" customWidth="1"/>
    <col min="2017" max="2017" width="9.7109375" style="26" customWidth="1"/>
    <col min="2018" max="2018" width="9.85546875" style="26" customWidth="1"/>
    <col min="2019" max="2019" width="11.85546875" style="26" customWidth="1"/>
    <col min="2020" max="2025" width="0" style="26" hidden="1" customWidth="1"/>
    <col min="2026" max="2267" width="9.140625" style="26"/>
    <col min="2268" max="2269" width="4.85546875" style="26" customWidth="1"/>
    <col min="2270" max="2270" width="11.42578125" style="26" customWidth="1"/>
    <col min="2271" max="2271" width="42.7109375" style="26" customWidth="1"/>
    <col min="2272" max="2272" width="8" style="26" customWidth="1"/>
    <col min="2273" max="2273" width="9.7109375" style="26" customWidth="1"/>
    <col min="2274" max="2274" width="9.85546875" style="26" customWidth="1"/>
    <col min="2275" max="2275" width="11.85546875" style="26" customWidth="1"/>
    <col min="2276" max="2281" width="0" style="26" hidden="1" customWidth="1"/>
    <col min="2282" max="2523" width="9.140625" style="26"/>
    <col min="2524" max="2525" width="4.85546875" style="26" customWidth="1"/>
    <col min="2526" max="2526" width="11.42578125" style="26" customWidth="1"/>
    <col min="2527" max="2527" width="42.7109375" style="26" customWidth="1"/>
    <col min="2528" max="2528" width="8" style="26" customWidth="1"/>
    <col min="2529" max="2529" width="9.7109375" style="26" customWidth="1"/>
    <col min="2530" max="2530" width="9.85546875" style="26" customWidth="1"/>
    <col min="2531" max="2531" width="11.85546875" style="26" customWidth="1"/>
    <col min="2532" max="2537" width="0" style="26" hidden="1" customWidth="1"/>
    <col min="2538" max="2779" width="9.140625" style="26"/>
    <col min="2780" max="2781" width="4.85546875" style="26" customWidth="1"/>
    <col min="2782" max="2782" width="11.42578125" style="26" customWidth="1"/>
    <col min="2783" max="2783" width="42.7109375" style="26" customWidth="1"/>
    <col min="2784" max="2784" width="8" style="26" customWidth="1"/>
    <col min="2785" max="2785" width="9.7109375" style="26" customWidth="1"/>
    <col min="2786" max="2786" width="9.85546875" style="26" customWidth="1"/>
    <col min="2787" max="2787" width="11.85546875" style="26" customWidth="1"/>
    <col min="2788" max="2793" width="0" style="26" hidden="1" customWidth="1"/>
    <col min="2794" max="3035" width="9.140625" style="26"/>
    <col min="3036" max="3037" width="4.85546875" style="26" customWidth="1"/>
    <col min="3038" max="3038" width="11.42578125" style="26" customWidth="1"/>
    <col min="3039" max="3039" width="42.7109375" style="26" customWidth="1"/>
    <col min="3040" max="3040" width="8" style="26" customWidth="1"/>
    <col min="3041" max="3041" width="9.7109375" style="26" customWidth="1"/>
    <col min="3042" max="3042" width="9.85546875" style="26" customWidth="1"/>
    <col min="3043" max="3043" width="11.85546875" style="26" customWidth="1"/>
    <col min="3044" max="3049" width="0" style="26" hidden="1" customWidth="1"/>
    <col min="3050" max="3291" width="9.140625" style="26"/>
    <col min="3292" max="3293" width="4.85546875" style="26" customWidth="1"/>
    <col min="3294" max="3294" width="11.42578125" style="26" customWidth="1"/>
    <col min="3295" max="3295" width="42.7109375" style="26" customWidth="1"/>
    <col min="3296" max="3296" width="8" style="26" customWidth="1"/>
    <col min="3297" max="3297" width="9.7109375" style="26" customWidth="1"/>
    <col min="3298" max="3298" width="9.85546875" style="26" customWidth="1"/>
    <col min="3299" max="3299" width="11.85546875" style="26" customWidth="1"/>
    <col min="3300" max="3305" width="0" style="26" hidden="1" customWidth="1"/>
    <col min="3306" max="3547" width="9.140625" style="26"/>
    <col min="3548" max="3549" width="4.85546875" style="26" customWidth="1"/>
    <col min="3550" max="3550" width="11.42578125" style="26" customWidth="1"/>
    <col min="3551" max="3551" width="42.7109375" style="26" customWidth="1"/>
    <col min="3552" max="3552" width="8" style="26" customWidth="1"/>
    <col min="3553" max="3553" width="9.7109375" style="26" customWidth="1"/>
    <col min="3554" max="3554" width="9.85546875" style="26" customWidth="1"/>
    <col min="3555" max="3555" width="11.85546875" style="26" customWidth="1"/>
    <col min="3556" max="3561" width="0" style="26" hidden="1" customWidth="1"/>
    <col min="3562" max="3803" width="9.140625" style="26"/>
    <col min="3804" max="3805" width="4.85546875" style="26" customWidth="1"/>
    <col min="3806" max="3806" width="11.42578125" style="26" customWidth="1"/>
    <col min="3807" max="3807" width="42.7109375" style="26" customWidth="1"/>
    <col min="3808" max="3808" width="8" style="26" customWidth="1"/>
    <col min="3809" max="3809" width="9.7109375" style="26" customWidth="1"/>
    <col min="3810" max="3810" width="9.85546875" style="26" customWidth="1"/>
    <col min="3811" max="3811" width="11.85546875" style="26" customWidth="1"/>
    <col min="3812" max="3817" width="0" style="26" hidden="1" customWidth="1"/>
    <col min="3818" max="4059" width="9.140625" style="26"/>
    <col min="4060" max="4061" width="4.85546875" style="26" customWidth="1"/>
    <col min="4062" max="4062" width="11.42578125" style="26" customWidth="1"/>
    <col min="4063" max="4063" width="42.7109375" style="26" customWidth="1"/>
    <col min="4064" max="4064" width="8" style="26" customWidth="1"/>
    <col min="4065" max="4065" width="9.7109375" style="26" customWidth="1"/>
    <col min="4066" max="4066" width="9.85546875" style="26" customWidth="1"/>
    <col min="4067" max="4067" width="11.85546875" style="26" customWidth="1"/>
    <col min="4068" max="4073" width="0" style="26" hidden="1" customWidth="1"/>
    <col min="4074" max="4315" width="9.140625" style="26"/>
    <col min="4316" max="4317" width="4.85546875" style="26" customWidth="1"/>
    <col min="4318" max="4318" width="11.42578125" style="26" customWidth="1"/>
    <col min="4319" max="4319" width="42.7109375" style="26" customWidth="1"/>
    <col min="4320" max="4320" width="8" style="26" customWidth="1"/>
    <col min="4321" max="4321" width="9.7109375" style="26" customWidth="1"/>
    <col min="4322" max="4322" width="9.85546875" style="26" customWidth="1"/>
    <col min="4323" max="4323" width="11.85546875" style="26" customWidth="1"/>
    <col min="4324" max="4329" width="0" style="26" hidden="1" customWidth="1"/>
    <col min="4330" max="4571" width="9.140625" style="26"/>
    <col min="4572" max="4573" width="4.85546875" style="26" customWidth="1"/>
    <col min="4574" max="4574" width="11.42578125" style="26" customWidth="1"/>
    <col min="4575" max="4575" width="42.7109375" style="26" customWidth="1"/>
    <col min="4576" max="4576" width="8" style="26" customWidth="1"/>
    <col min="4577" max="4577" width="9.7109375" style="26" customWidth="1"/>
    <col min="4578" max="4578" width="9.85546875" style="26" customWidth="1"/>
    <col min="4579" max="4579" width="11.85546875" style="26" customWidth="1"/>
    <col min="4580" max="4585" width="0" style="26" hidden="1" customWidth="1"/>
    <col min="4586" max="4827" width="9.140625" style="26"/>
    <col min="4828" max="4829" width="4.85546875" style="26" customWidth="1"/>
    <col min="4830" max="4830" width="11.42578125" style="26" customWidth="1"/>
    <col min="4831" max="4831" width="42.7109375" style="26" customWidth="1"/>
    <col min="4832" max="4832" width="8" style="26" customWidth="1"/>
    <col min="4833" max="4833" width="9.7109375" style="26" customWidth="1"/>
    <col min="4834" max="4834" width="9.85546875" style="26" customWidth="1"/>
    <col min="4835" max="4835" width="11.85546875" style="26" customWidth="1"/>
    <col min="4836" max="4841" width="0" style="26" hidden="1" customWidth="1"/>
    <col min="4842" max="5083" width="9.140625" style="26"/>
    <col min="5084" max="5085" width="4.85546875" style="26" customWidth="1"/>
    <col min="5086" max="5086" width="11.42578125" style="26" customWidth="1"/>
    <col min="5087" max="5087" width="42.7109375" style="26" customWidth="1"/>
    <col min="5088" max="5088" width="8" style="26" customWidth="1"/>
    <col min="5089" max="5089" width="9.7109375" style="26" customWidth="1"/>
    <col min="5090" max="5090" width="9.85546875" style="26" customWidth="1"/>
    <col min="5091" max="5091" width="11.85546875" style="26" customWidth="1"/>
    <col min="5092" max="5097" width="0" style="26" hidden="1" customWidth="1"/>
    <col min="5098" max="5339" width="9.140625" style="26"/>
    <col min="5340" max="5341" width="4.85546875" style="26" customWidth="1"/>
    <col min="5342" max="5342" width="11.42578125" style="26" customWidth="1"/>
    <col min="5343" max="5343" width="42.7109375" style="26" customWidth="1"/>
    <col min="5344" max="5344" width="8" style="26" customWidth="1"/>
    <col min="5345" max="5345" width="9.7109375" style="26" customWidth="1"/>
    <col min="5346" max="5346" width="9.85546875" style="26" customWidth="1"/>
    <col min="5347" max="5347" width="11.85546875" style="26" customWidth="1"/>
    <col min="5348" max="5353" width="0" style="26" hidden="1" customWidth="1"/>
    <col min="5354" max="5595" width="9.140625" style="26"/>
    <col min="5596" max="5597" width="4.85546875" style="26" customWidth="1"/>
    <col min="5598" max="5598" width="11.42578125" style="26" customWidth="1"/>
    <col min="5599" max="5599" width="42.7109375" style="26" customWidth="1"/>
    <col min="5600" max="5600" width="8" style="26" customWidth="1"/>
    <col min="5601" max="5601" width="9.7109375" style="26" customWidth="1"/>
    <col min="5602" max="5602" width="9.85546875" style="26" customWidth="1"/>
    <col min="5603" max="5603" width="11.85546875" style="26" customWidth="1"/>
    <col min="5604" max="5609" width="0" style="26" hidden="1" customWidth="1"/>
    <col min="5610" max="5851" width="9.140625" style="26"/>
    <col min="5852" max="5853" width="4.85546875" style="26" customWidth="1"/>
    <col min="5854" max="5854" width="11.42578125" style="26" customWidth="1"/>
    <col min="5855" max="5855" width="42.7109375" style="26" customWidth="1"/>
    <col min="5856" max="5856" width="8" style="26" customWidth="1"/>
    <col min="5857" max="5857" width="9.7109375" style="26" customWidth="1"/>
    <col min="5858" max="5858" width="9.85546875" style="26" customWidth="1"/>
    <col min="5859" max="5859" width="11.85546875" style="26" customWidth="1"/>
    <col min="5860" max="5865" width="0" style="26" hidden="1" customWidth="1"/>
    <col min="5866" max="6107" width="9.140625" style="26"/>
    <col min="6108" max="6109" width="4.85546875" style="26" customWidth="1"/>
    <col min="6110" max="6110" width="11.42578125" style="26" customWidth="1"/>
    <col min="6111" max="6111" width="42.7109375" style="26" customWidth="1"/>
    <col min="6112" max="6112" width="8" style="26" customWidth="1"/>
    <col min="6113" max="6113" width="9.7109375" style="26" customWidth="1"/>
    <col min="6114" max="6114" width="9.85546875" style="26" customWidth="1"/>
    <col min="6115" max="6115" width="11.85546875" style="26" customWidth="1"/>
    <col min="6116" max="6121" width="0" style="26" hidden="1" customWidth="1"/>
    <col min="6122" max="6363" width="9.140625" style="26"/>
    <col min="6364" max="6365" width="4.85546875" style="26" customWidth="1"/>
    <col min="6366" max="6366" width="11.42578125" style="26" customWidth="1"/>
    <col min="6367" max="6367" width="42.7109375" style="26" customWidth="1"/>
    <col min="6368" max="6368" width="8" style="26" customWidth="1"/>
    <col min="6369" max="6369" width="9.7109375" style="26" customWidth="1"/>
    <col min="6370" max="6370" width="9.85546875" style="26" customWidth="1"/>
    <col min="6371" max="6371" width="11.85546875" style="26" customWidth="1"/>
    <col min="6372" max="6377" width="0" style="26" hidden="1" customWidth="1"/>
    <col min="6378" max="6619" width="9.140625" style="26"/>
    <col min="6620" max="6621" width="4.85546875" style="26" customWidth="1"/>
    <col min="6622" max="6622" width="11.42578125" style="26" customWidth="1"/>
    <col min="6623" max="6623" width="42.7109375" style="26" customWidth="1"/>
    <col min="6624" max="6624" width="8" style="26" customWidth="1"/>
    <col min="6625" max="6625" width="9.7109375" style="26" customWidth="1"/>
    <col min="6626" max="6626" width="9.85546875" style="26" customWidth="1"/>
    <col min="6627" max="6627" width="11.85546875" style="26" customWidth="1"/>
    <col min="6628" max="6633" width="0" style="26" hidden="1" customWidth="1"/>
    <col min="6634" max="6875" width="9.140625" style="26"/>
    <col min="6876" max="6877" width="4.85546875" style="26" customWidth="1"/>
    <col min="6878" max="6878" width="11.42578125" style="26" customWidth="1"/>
    <col min="6879" max="6879" width="42.7109375" style="26" customWidth="1"/>
    <col min="6880" max="6880" width="8" style="26" customWidth="1"/>
    <col min="6881" max="6881" width="9.7109375" style="26" customWidth="1"/>
    <col min="6882" max="6882" width="9.85546875" style="26" customWidth="1"/>
    <col min="6883" max="6883" width="11.85546875" style="26" customWidth="1"/>
    <col min="6884" max="6889" width="0" style="26" hidden="1" customWidth="1"/>
    <col min="6890" max="7131" width="9.140625" style="26"/>
    <col min="7132" max="7133" width="4.85546875" style="26" customWidth="1"/>
    <col min="7134" max="7134" width="11.42578125" style="26" customWidth="1"/>
    <col min="7135" max="7135" width="42.7109375" style="26" customWidth="1"/>
    <col min="7136" max="7136" width="8" style="26" customWidth="1"/>
    <col min="7137" max="7137" width="9.7109375" style="26" customWidth="1"/>
    <col min="7138" max="7138" width="9.85546875" style="26" customWidth="1"/>
    <col min="7139" max="7139" width="11.85546875" style="26" customWidth="1"/>
    <col min="7140" max="7145" width="0" style="26" hidden="1" customWidth="1"/>
    <col min="7146" max="7387" width="9.140625" style="26"/>
    <col min="7388" max="7389" width="4.85546875" style="26" customWidth="1"/>
    <col min="7390" max="7390" width="11.42578125" style="26" customWidth="1"/>
    <col min="7391" max="7391" width="42.7109375" style="26" customWidth="1"/>
    <col min="7392" max="7392" width="8" style="26" customWidth="1"/>
    <col min="7393" max="7393" width="9.7109375" style="26" customWidth="1"/>
    <col min="7394" max="7394" width="9.85546875" style="26" customWidth="1"/>
    <col min="7395" max="7395" width="11.85546875" style="26" customWidth="1"/>
    <col min="7396" max="7401" width="0" style="26" hidden="1" customWidth="1"/>
    <col min="7402" max="7643" width="9.140625" style="26"/>
    <col min="7644" max="7645" width="4.85546875" style="26" customWidth="1"/>
    <col min="7646" max="7646" width="11.42578125" style="26" customWidth="1"/>
    <col min="7647" max="7647" width="42.7109375" style="26" customWidth="1"/>
    <col min="7648" max="7648" width="8" style="26" customWidth="1"/>
    <col min="7649" max="7649" width="9.7109375" style="26" customWidth="1"/>
    <col min="7650" max="7650" width="9.85546875" style="26" customWidth="1"/>
    <col min="7651" max="7651" width="11.85546875" style="26" customWidth="1"/>
    <col min="7652" max="7657" width="0" style="26" hidden="1" customWidth="1"/>
    <col min="7658" max="7899" width="9.140625" style="26"/>
    <col min="7900" max="7901" width="4.85546875" style="26" customWidth="1"/>
    <col min="7902" max="7902" width="11.42578125" style="26" customWidth="1"/>
    <col min="7903" max="7903" width="42.7109375" style="26" customWidth="1"/>
    <col min="7904" max="7904" width="8" style="26" customWidth="1"/>
    <col min="7905" max="7905" width="9.7109375" style="26" customWidth="1"/>
    <col min="7906" max="7906" width="9.85546875" style="26" customWidth="1"/>
    <col min="7907" max="7907" width="11.85546875" style="26" customWidth="1"/>
    <col min="7908" max="7913" width="0" style="26" hidden="1" customWidth="1"/>
    <col min="7914" max="8155" width="9.140625" style="26"/>
    <col min="8156" max="8157" width="4.85546875" style="26" customWidth="1"/>
    <col min="8158" max="8158" width="11.42578125" style="26" customWidth="1"/>
    <col min="8159" max="8159" width="42.7109375" style="26" customWidth="1"/>
    <col min="8160" max="8160" width="8" style="26" customWidth="1"/>
    <col min="8161" max="8161" width="9.7109375" style="26" customWidth="1"/>
    <col min="8162" max="8162" width="9.85546875" style="26" customWidth="1"/>
    <col min="8163" max="8163" width="11.85546875" style="26" customWidth="1"/>
    <col min="8164" max="8169" width="0" style="26" hidden="1" customWidth="1"/>
    <col min="8170" max="8411" width="9.140625" style="26"/>
    <col min="8412" max="8413" width="4.85546875" style="26" customWidth="1"/>
    <col min="8414" max="8414" width="11.42578125" style="26" customWidth="1"/>
    <col min="8415" max="8415" width="42.7109375" style="26" customWidth="1"/>
    <col min="8416" max="8416" width="8" style="26" customWidth="1"/>
    <col min="8417" max="8417" width="9.7109375" style="26" customWidth="1"/>
    <col min="8418" max="8418" width="9.85546875" style="26" customWidth="1"/>
    <col min="8419" max="8419" width="11.85546875" style="26" customWidth="1"/>
    <col min="8420" max="8425" width="0" style="26" hidden="1" customWidth="1"/>
    <col min="8426" max="8667" width="9.140625" style="26"/>
    <col min="8668" max="8669" width="4.85546875" style="26" customWidth="1"/>
    <col min="8670" max="8670" width="11.42578125" style="26" customWidth="1"/>
    <col min="8671" max="8671" width="42.7109375" style="26" customWidth="1"/>
    <col min="8672" max="8672" width="8" style="26" customWidth="1"/>
    <col min="8673" max="8673" width="9.7109375" style="26" customWidth="1"/>
    <col min="8674" max="8674" width="9.85546875" style="26" customWidth="1"/>
    <col min="8675" max="8675" width="11.85546875" style="26" customWidth="1"/>
    <col min="8676" max="8681" width="0" style="26" hidden="1" customWidth="1"/>
    <col min="8682" max="8923" width="9.140625" style="26"/>
    <col min="8924" max="8925" width="4.85546875" style="26" customWidth="1"/>
    <col min="8926" max="8926" width="11.42578125" style="26" customWidth="1"/>
    <col min="8927" max="8927" width="42.7109375" style="26" customWidth="1"/>
    <col min="8928" max="8928" width="8" style="26" customWidth="1"/>
    <col min="8929" max="8929" width="9.7109375" style="26" customWidth="1"/>
    <col min="8930" max="8930" width="9.85546875" style="26" customWidth="1"/>
    <col min="8931" max="8931" width="11.85546875" style="26" customWidth="1"/>
    <col min="8932" max="8937" width="0" style="26" hidden="1" customWidth="1"/>
    <col min="8938" max="9179" width="9.140625" style="26"/>
    <col min="9180" max="9181" width="4.85546875" style="26" customWidth="1"/>
    <col min="9182" max="9182" width="11.42578125" style="26" customWidth="1"/>
    <col min="9183" max="9183" width="42.7109375" style="26" customWidth="1"/>
    <col min="9184" max="9184" width="8" style="26" customWidth="1"/>
    <col min="9185" max="9185" width="9.7109375" style="26" customWidth="1"/>
    <col min="9186" max="9186" width="9.85546875" style="26" customWidth="1"/>
    <col min="9187" max="9187" width="11.85546875" style="26" customWidth="1"/>
    <col min="9188" max="9193" width="0" style="26" hidden="1" customWidth="1"/>
    <col min="9194" max="9435" width="9.140625" style="26"/>
    <col min="9436" max="9437" width="4.85546875" style="26" customWidth="1"/>
    <col min="9438" max="9438" width="11.42578125" style="26" customWidth="1"/>
    <col min="9439" max="9439" width="42.7109375" style="26" customWidth="1"/>
    <col min="9440" max="9440" width="8" style="26" customWidth="1"/>
    <col min="9441" max="9441" width="9.7109375" style="26" customWidth="1"/>
    <col min="9442" max="9442" width="9.85546875" style="26" customWidth="1"/>
    <col min="9443" max="9443" width="11.85546875" style="26" customWidth="1"/>
    <col min="9444" max="9449" width="0" style="26" hidden="1" customWidth="1"/>
    <col min="9450" max="9691" width="9.140625" style="26"/>
    <col min="9692" max="9693" width="4.85546875" style="26" customWidth="1"/>
    <col min="9694" max="9694" width="11.42578125" style="26" customWidth="1"/>
    <col min="9695" max="9695" width="42.7109375" style="26" customWidth="1"/>
    <col min="9696" max="9696" width="8" style="26" customWidth="1"/>
    <col min="9697" max="9697" width="9.7109375" style="26" customWidth="1"/>
    <col min="9698" max="9698" width="9.85546875" style="26" customWidth="1"/>
    <col min="9699" max="9699" width="11.85546875" style="26" customWidth="1"/>
    <col min="9700" max="9705" width="0" style="26" hidden="1" customWidth="1"/>
    <col min="9706" max="9947" width="9.140625" style="26"/>
    <col min="9948" max="9949" width="4.85546875" style="26" customWidth="1"/>
    <col min="9950" max="9950" width="11.42578125" style="26" customWidth="1"/>
    <col min="9951" max="9951" width="42.7109375" style="26" customWidth="1"/>
    <col min="9952" max="9952" width="8" style="26" customWidth="1"/>
    <col min="9953" max="9953" width="9.7109375" style="26" customWidth="1"/>
    <col min="9954" max="9954" width="9.85546875" style="26" customWidth="1"/>
    <col min="9955" max="9955" width="11.85546875" style="26" customWidth="1"/>
    <col min="9956" max="9961" width="0" style="26" hidden="1" customWidth="1"/>
    <col min="9962" max="10203" width="9.140625" style="26"/>
    <col min="10204" max="10205" width="4.85546875" style="26" customWidth="1"/>
    <col min="10206" max="10206" width="11.42578125" style="26" customWidth="1"/>
    <col min="10207" max="10207" width="42.7109375" style="26" customWidth="1"/>
    <col min="10208" max="10208" width="8" style="26" customWidth="1"/>
    <col min="10209" max="10209" width="9.7109375" style="26" customWidth="1"/>
    <col min="10210" max="10210" width="9.85546875" style="26" customWidth="1"/>
    <col min="10211" max="10211" width="11.85546875" style="26" customWidth="1"/>
    <col min="10212" max="10217" width="0" style="26" hidden="1" customWidth="1"/>
    <col min="10218" max="10459" width="9.140625" style="26"/>
    <col min="10460" max="10461" width="4.85546875" style="26" customWidth="1"/>
    <col min="10462" max="10462" width="11.42578125" style="26" customWidth="1"/>
    <col min="10463" max="10463" width="42.7109375" style="26" customWidth="1"/>
    <col min="10464" max="10464" width="8" style="26" customWidth="1"/>
    <col min="10465" max="10465" width="9.7109375" style="26" customWidth="1"/>
    <col min="10466" max="10466" width="9.85546875" style="26" customWidth="1"/>
    <col min="10467" max="10467" width="11.85546875" style="26" customWidth="1"/>
    <col min="10468" max="10473" width="0" style="26" hidden="1" customWidth="1"/>
    <col min="10474" max="10715" width="9.140625" style="26"/>
    <col min="10716" max="10717" width="4.85546875" style="26" customWidth="1"/>
    <col min="10718" max="10718" width="11.42578125" style="26" customWidth="1"/>
    <col min="10719" max="10719" width="42.7109375" style="26" customWidth="1"/>
    <col min="10720" max="10720" width="8" style="26" customWidth="1"/>
    <col min="10721" max="10721" width="9.7109375" style="26" customWidth="1"/>
    <col min="10722" max="10722" width="9.85546875" style="26" customWidth="1"/>
    <col min="10723" max="10723" width="11.85546875" style="26" customWidth="1"/>
    <col min="10724" max="10729" width="0" style="26" hidden="1" customWidth="1"/>
    <col min="10730" max="10971" width="9.140625" style="26"/>
    <col min="10972" max="10973" width="4.85546875" style="26" customWidth="1"/>
    <col min="10974" max="10974" width="11.42578125" style="26" customWidth="1"/>
    <col min="10975" max="10975" width="42.7109375" style="26" customWidth="1"/>
    <col min="10976" max="10976" width="8" style="26" customWidth="1"/>
    <col min="10977" max="10977" width="9.7109375" style="26" customWidth="1"/>
    <col min="10978" max="10978" width="9.85546875" style="26" customWidth="1"/>
    <col min="10979" max="10979" width="11.85546875" style="26" customWidth="1"/>
    <col min="10980" max="10985" width="0" style="26" hidden="1" customWidth="1"/>
    <col min="10986" max="11227" width="9.140625" style="26"/>
    <col min="11228" max="11229" width="4.85546875" style="26" customWidth="1"/>
    <col min="11230" max="11230" width="11.42578125" style="26" customWidth="1"/>
    <col min="11231" max="11231" width="42.7109375" style="26" customWidth="1"/>
    <col min="11232" max="11232" width="8" style="26" customWidth="1"/>
    <col min="11233" max="11233" width="9.7109375" style="26" customWidth="1"/>
    <col min="11234" max="11234" width="9.85546875" style="26" customWidth="1"/>
    <col min="11235" max="11235" width="11.85546875" style="26" customWidth="1"/>
    <col min="11236" max="11241" width="0" style="26" hidden="1" customWidth="1"/>
    <col min="11242" max="11483" width="9.140625" style="26"/>
    <col min="11484" max="11485" width="4.85546875" style="26" customWidth="1"/>
    <col min="11486" max="11486" width="11.42578125" style="26" customWidth="1"/>
    <col min="11487" max="11487" width="42.7109375" style="26" customWidth="1"/>
    <col min="11488" max="11488" width="8" style="26" customWidth="1"/>
    <col min="11489" max="11489" width="9.7109375" style="26" customWidth="1"/>
    <col min="11490" max="11490" width="9.85546875" style="26" customWidth="1"/>
    <col min="11491" max="11491" width="11.85546875" style="26" customWidth="1"/>
    <col min="11492" max="11497" width="0" style="26" hidden="1" customWidth="1"/>
    <col min="11498" max="11739" width="9.140625" style="26"/>
    <col min="11740" max="11741" width="4.85546875" style="26" customWidth="1"/>
    <col min="11742" max="11742" width="11.42578125" style="26" customWidth="1"/>
    <col min="11743" max="11743" width="42.7109375" style="26" customWidth="1"/>
    <col min="11744" max="11744" width="8" style="26" customWidth="1"/>
    <col min="11745" max="11745" width="9.7109375" style="26" customWidth="1"/>
    <col min="11746" max="11746" width="9.85546875" style="26" customWidth="1"/>
    <col min="11747" max="11747" width="11.85546875" style="26" customWidth="1"/>
    <col min="11748" max="11753" width="0" style="26" hidden="1" customWidth="1"/>
    <col min="11754" max="11995" width="9.140625" style="26"/>
    <col min="11996" max="11997" width="4.85546875" style="26" customWidth="1"/>
    <col min="11998" max="11998" width="11.42578125" style="26" customWidth="1"/>
    <col min="11999" max="11999" width="42.7109375" style="26" customWidth="1"/>
    <col min="12000" max="12000" width="8" style="26" customWidth="1"/>
    <col min="12001" max="12001" width="9.7109375" style="26" customWidth="1"/>
    <col min="12002" max="12002" width="9.85546875" style="26" customWidth="1"/>
    <col min="12003" max="12003" width="11.85546875" style="26" customWidth="1"/>
    <col min="12004" max="12009" width="0" style="26" hidden="1" customWidth="1"/>
    <col min="12010" max="12251" width="9.140625" style="26"/>
    <col min="12252" max="12253" width="4.85546875" style="26" customWidth="1"/>
    <col min="12254" max="12254" width="11.42578125" style="26" customWidth="1"/>
    <col min="12255" max="12255" width="42.7109375" style="26" customWidth="1"/>
    <col min="12256" max="12256" width="8" style="26" customWidth="1"/>
    <col min="12257" max="12257" width="9.7109375" style="26" customWidth="1"/>
    <col min="12258" max="12258" width="9.85546875" style="26" customWidth="1"/>
    <col min="12259" max="12259" width="11.85546875" style="26" customWidth="1"/>
    <col min="12260" max="12265" width="0" style="26" hidden="1" customWidth="1"/>
    <col min="12266" max="12507" width="9.140625" style="26"/>
    <col min="12508" max="12509" width="4.85546875" style="26" customWidth="1"/>
    <col min="12510" max="12510" width="11.42578125" style="26" customWidth="1"/>
    <col min="12511" max="12511" width="42.7109375" style="26" customWidth="1"/>
    <col min="12512" max="12512" width="8" style="26" customWidth="1"/>
    <col min="12513" max="12513" width="9.7109375" style="26" customWidth="1"/>
    <col min="12514" max="12514" width="9.85546875" style="26" customWidth="1"/>
    <col min="12515" max="12515" width="11.85546875" style="26" customWidth="1"/>
    <col min="12516" max="12521" width="0" style="26" hidden="1" customWidth="1"/>
    <col min="12522" max="12763" width="9.140625" style="26"/>
    <col min="12764" max="12765" width="4.85546875" style="26" customWidth="1"/>
    <col min="12766" max="12766" width="11.42578125" style="26" customWidth="1"/>
    <col min="12767" max="12767" width="42.7109375" style="26" customWidth="1"/>
    <col min="12768" max="12768" width="8" style="26" customWidth="1"/>
    <col min="12769" max="12769" width="9.7109375" style="26" customWidth="1"/>
    <col min="12770" max="12770" width="9.85546875" style="26" customWidth="1"/>
    <col min="12771" max="12771" width="11.85546875" style="26" customWidth="1"/>
    <col min="12772" max="12777" width="0" style="26" hidden="1" customWidth="1"/>
    <col min="12778" max="13019" width="9.140625" style="26"/>
    <col min="13020" max="13021" width="4.85546875" style="26" customWidth="1"/>
    <col min="13022" max="13022" width="11.42578125" style="26" customWidth="1"/>
    <col min="13023" max="13023" width="42.7109375" style="26" customWidth="1"/>
    <col min="13024" max="13024" width="8" style="26" customWidth="1"/>
    <col min="13025" max="13025" width="9.7109375" style="26" customWidth="1"/>
    <col min="13026" max="13026" width="9.85546875" style="26" customWidth="1"/>
    <col min="13027" max="13027" width="11.85546875" style="26" customWidth="1"/>
    <col min="13028" max="13033" width="0" style="26" hidden="1" customWidth="1"/>
    <col min="13034" max="13275" width="9.140625" style="26"/>
    <col min="13276" max="13277" width="4.85546875" style="26" customWidth="1"/>
    <col min="13278" max="13278" width="11.42578125" style="26" customWidth="1"/>
    <col min="13279" max="13279" width="42.7109375" style="26" customWidth="1"/>
    <col min="13280" max="13280" width="8" style="26" customWidth="1"/>
    <col min="13281" max="13281" width="9.7109375" style="26" customWidth="1"/>
    <col min="13282" max="13282" width="9.85546875" style="26" customWidth="1"/>
    <col min="13283" max="13283" width="11.85546875" style="26" customWidth="1"/>
    <col min="13284" max="13289" width="0" style="26" hidden="1" customWidth="1"/>
    <col min="13290" max="13531" width="9.140625" style="26"/>
    <col min="13532" max="13533" width="4.85546875" style="26" customWidth="1"/>
    <col min="13534" max="13534" width="11.42578125" style="26" customWidth="1"/>
    <col min="13535" max="13535" width="42.7109375" style="26" customWidth="1"/>
    <col min="13536" max="13536" width="8" style="26" customWidth="1"/>
    <col min="13537" max="13537" width="9.7109375" style="26" customWidth="1"/>
    <col min="13538" max="13538" width="9.85546875" style="26" customWidth="1"/>
    <col min="13539" max="13539" width="11.85546875" style="26" customWidth="1"/>
    <col min="13540" max="13545" width="0" style="26" hidden="1" customWidth="1"/>
    <col min="13546" max="13787" width="9.140625" style="26"/>
    <col min="13788" max="13789" width="4.85546875" style="26" customWidth="1"/>
    <col min="13790" max="13790" width="11.42578125" style="26" customWidth="1"/>
    <col min="13791" max="13791" width="42.7109375" style="26" customWidth="1"/>
    <col min="13792" max="13792" width="8" style="26" customWidth="1"/>
    <col min="13793" max="13793" width="9.7109375" style="26" customWidth="1"/>
    <col min="13794" max="13794" width="9.85546875" style="26" customWidth="1"/>
    <col min="13795" max="13795" width="11.85546875" style="26" customWidth="1"/>
    <col min="13796" max="13801" width="0" style="26" hidden="1" customWidth="1"/>
    <col min="13802" max="14043" width="9.140625" style="26"/>
    <col min="14044" max="14045" width="4.85546875" style="26" customWidth="1"/>
    <col min="14046" max="14046" width="11.42578125" style="26" customWidth="1"/>
    <col min="14047" max="14047" width="42.7109375" style="26" customWidth="1"/>
    <col min="14048" max="14048" width="8" style="26" customWidth="1"/>
    <col min="14049" max="14049" width="9.7109375" style="26" customWidth="1"/>
    <col min="14050" max="14050" width="9.85546875" style="26" customWidth="1"/>
    <col min="14051" max="14051" width="11.85546875" style="26" customWidth="1"/>
    <col min="14052" max="14057" width="0" style="26" hidden="1" customWidth="1"/>
    <col min="14058" max="14299" width="9.140625" style="26"/>
    <col min="14300" max="14301" width="4.85546875" style="26" customWidth="1"/>
    <col min="14302" max="14302" width="11.42578125" style="26" customWidth="1"/>
    <col min="14303" max="14303" width="42.7109375" style="26" customWidth="1"/>
    <col min="14304" max="14304" width="8" style="26" customWidth="1"/>
    <col min="14305" max="14305" width="9.7109375" style="26" customWidth="1"/>
    <col min="14306" max="14306" width="9.85546875" style="26" customWidth="1"/>
    <col min="14307" max="14307" width="11.85546875" style="26" customWidth="1"/>
    <col min="14308" max="14313" width="0" style="26" hidden="1" customWidth="1"/>
    <col min="14314" max="14555" width="9.140625" style="26"/>
    <col min="14556" max="14557" width="4.85546875" style="26" customWidth="1"/>
    <col min="14558" max="14558" width="11.42578125" style="26" customWidth="1"/>
    <col min="14559" max="14559" width="42.7109375" style="26" customWidth="1"/>
    <col min="14560" max="14560" width="8" style="26" customWidth="1"/>
    <col min="14561" max="14561" width="9.7109375" style="26" customWidth="1"/>
    <col min="14562" max="14562" width="9.85546875" style="26" customWidth="1"/>
    <col min="14563" max="14563" width="11.85546875" style="26" customWidth="1"/>
    <col min="14564" max="14569" width="0" style="26" hidden="1" customWidth="1"/>
    <col min="14570" max="14811" width="9.140625" style="26"/>
    <col min="14812" max="14813" width="4.85546875" style="26" customWidth="1"/>
    <col min="14814" max="14814" width="11.42578125" style="26" customWidth="1"/>
    <col min="14815" max="14815" width="42.7109375" style="26" customWidth="1"/>
    <col min="14816" max="14816" width="8" style="26" customWidth="1"/>
    <col min="14817" max="14817" width="9.7109375" style="26" customWidth="1"/>
    <col min="14818" max="14818" width="9.85546875" style="26" customWidth="1"/>
    <col min="14819" max="14819" width="11.85546875" style="26" customWidth="1"/>
    <col min="14820" max="14825" width="0" style="26" hidden="1" customWidth="1"/>
    <col min="14826" max="15067" width="9.140625" style="26"/>
    <col min="15068" max="15069" width="4.85546875" style="26" customWidth="1"/>
    <col min="15070" max="15070" width="11.42578125" style="26" customWidth="1"/>
    <col min="15071" max="15071" width="42.7109375" style="26" customWidth="1"/>
    <col min="15072" max="15072" width="8" style="26" customWidth="1"/>
    <col min="15073" max="15073" width="9.7109375" style="26" customWidth="1"/>
    <col min="15074" max="15074" width="9.85546875" style="26" customWidth="1"/>
    <col min="15075" max="15075" width="11.85546875" style="26" customWidth="1"/>
    <col min="15076" max="15081" width="0" style="26" hidden="1" customWidth="1"/>
    <col min="15082" max="15323" width="9.140625" style="26"/>
    <col min="15324" max="15325" width="4.85546875" style="26" customWidth="1"/>
    <col min="15326" max="15326" width="11.42578125" style="26" customWidth="1"/>
    <col min="15327" max="15327" width="42.7109375" style="26" customWidth="1"/>
    <col min="15328" max="15328" width="8" style="26" customWidth="1"/>
    <col min="15329" max="15329" width="9.7109375" style="26" customWidth="1"/>
    <col min="15330" max="15330" width="9.85546875" style="26" customWidth="1"/>
    <col min="15331" max="15331" width="11.85546875" style="26" customWidth="1"/>
    <col min="15332" max="15337" width="0" style="26" hidden="1" customWidth="1"/>
    <col min="15338" max="15579" width="9.140625" style="26"/>
    <col min="15580" max="15581" width="4.85546875" style="26" customWidth="1"/>
    <col min="15582" max="15582" width="11.42578125" style="26" customWidth="1"/>
    <col min="15583" max="15583" width="42.7109375" style="26" customWidth="1"/>
    <col min="15584" max="15584" width="8" style="26" customWidth="1"/>
    <col min="15585" max="15585" width="9.7109375" style="26" customWidth="1"/>
    <col min="15586" max="15586" width="9.85546875" style="26" customWidth="1"/>
    <col min="15587" max="15587" width="11.85546875" style="26" customWidth="1"/>
    <col min="15588" max="15593" width="0" style="26" hidden="1" customWidth="1"/>
    <col min="15594" max="15835" width="9.140625" style="26"/>
    <col min="15836" max="15837" width="4.85546875" style="26" customWidth="1"/>
    <col min="15838" max="15838" width="11.42578125" style="26" customWidth="1"/>
    <col min="15839" max="15839" width="42.7109375" style="26" customWidth="1"/>
    <col min="15840" max="15840" width="8" style="26" customWidth="1"/>
    <col min="15841" max="15841" width="9.7109375" style="26" customWidth="1"/>
    <col min="15842" max="15842" width="9.85546875" style="26" customWidth="1"/>
    <col min="15843" max="15843" width="11.85546875" style="26" customWidth="1"/>
    <col min="15844" max="15849" width="0" style="26" hidden="1" customWidth="1"/>
    <col min="15850" max="16091" width="9.140625" style="26"/>
    <col min="16092" max="16093" width="4.85546875" style="26" customWidth="1"/>
    <col min="16094" max="16094" width="11.42578125" style="26" customWidth="1"/>
    <col min="16095" max="16095" width="42.7109375" style="26" customWidth="1"/>
    <col min="16096" max="16096" width="8" style="26" customWidth="1"/>
    <col min="16097" max="16097" width="9.7109375" style="26" customWidth="1"/>
    <col min="16098" max="16098" width="9.85546875" style="26" customWidth="1"/>
    <col min="16099" max="16099" width="11.85546875" style="26" customWidth="1"/>
    <col min="16100" max="16105" width="0" style="26" hidden="1" customWidth="1"/>
    <col min="16106" max="16384" width="9.140625" style="26"/>
  </cols>
  <sheetData>
    <row r="1" spans="1:14" x14ac:dyDescent="0.2">
      <c r="A1" s="28" t="s">
        <v>602</v>
      </c>
      <c r="B1" s="29"/>
      <c r="C1" s="73"/>
      <c r="D1" s="22"/>
      <c r="E1" s="23"/>
      <c r="F1" s="24"/>
      <c r="G1" s="76"/>
      <c r="H1" s="76"/>
      <c r="I1" s="25"/>
    </row>
    <row r="2" spans="1:14" x14ac:dyDescent="0.2">
      <c r="A2" s="28" t="s">
        <v>4</v>
      </c>
      <c r="B2" s="29"/>
      <c r="C2" s="21" t="s">
        <v>595</v>
      </c>
      <c r="D2" s="22"/>
      <c r="E2" s="23"/>
      <c r="F2" s="24"/>
      <c r="G2" s="76"/>
      <c r="H2" s="76"/>
      <c r="I2" s="25"/>
    </row>
    <row r="3" spans="1:14" x14ac:dyDescent="0.2">
      <c r="A3" s="28" t="s">
        <v>19</v>
      </c>
      <c r="B3" s="29"/>
      <c r="C3" s="21" t="s">
        <v>596</v>
      </c>
      <c r="D3" s="22"/>
      <c r="E3" s="23"/>
      <c r="F3" s="24"/>
      <c r="G3" s="76"/>
      <c r="H3" s="76"/>
      <c r="I3" s="25"/>
    </row>
    <row r="4" spans="1:14" x14ac:dyDescent="0.2">
      <c r="A4" s="28" t="s">
        <v>5</v>
      </c>
      <c r="B4" s="29"/>
      <c r="C4" s="21" t="s">
        <v>597</v>
      </c>
      <c r="D4" s="22"/>
      <c r="E4" s="23"/>
      <c r="F4" s="24"/>
      <c r="G4" s="76"/>
      <c r="H4" s="76"/>
      <c r="I4" s="25"/>
    </row>
    <row r="5" spans="1:14" x14ac:dyDescent="0.2">
      <c r="A5" s="23"/>
      <c r="B5" s="30"/>
      <c r="C5" s="21"/>
      <c r="D5" s="22"/>
      <c r="E5" s="23"/>
      <c r="F5" s="24"/>
      <c r="G5" s="76"/>
      <c r="H5" s="76"/>
      <c r="I5" s="25"/>
    </row>
    <row r="6" spans="1:14" x14ac:dyDescent="0.2">
      <c r="A6" s="23"/>
      <c r="B6" s="30"/>
      <c r="C6" s="21"/>
      <c r="D6" s="22"/>
      <c r="E6" s="23"/>
      <c r="F6" s="24"/>
      <c r="G6" s="76"/>
      <c r="H6" s="76"/>
      <c r="I6" s="25"/>
    </row>
    <row r="7" spans="1:14" ht="12" thickBot="1" x14ac:dyDescent="0.25">
      <c r="A7" s="23"/>
      <c r="B7" s="30"/>
      <c r="C7" s="21"/>
      <c r="D7" s="22"/>
      <c r="E7" s="23"/>
      <c r="F7" s="24"/>
      <c r="G7" s="76"/>
      <c r="H7" s="76"/>
      <c r="I7" s="25"/>
      <c r="J7" s="27"/>
    </row>
    <row r="8" spans="1:14" s="27" customFormat="1" ht="23.25" thickBot="1" x14ac:dyDescent="0.3">
      <c r="A8" s="31" t="s">
        <v>0</v>
      </c>
      <c r="B8" s="32"/>
      <c r="C8" s="33"/>
      <c r="D8" s="34" t="s">
        <v>32</v>
      </c>
      <c r="E8" s="34" t="s">
        <v>1</v>
      </c>
      <c r="F8" s="35" t="s">
        <v>2</v>
      </c>
      <c r="G8" s="35" t="s">
        <v>20</v>
      </c>
      <c r="H8" s="35" t="s">
        <v>3</v>
      </c>
      <c r="I8" s="36" t="s">
        <v>21</v>
      </c>
      <c r="J8" s="37" t="s">
        <v>22</v>
      </c>
      <c r="K8" s="27" t="s">
        <v>23</v>
      </c>
      <c r="L8" s="27" t="s">
        <v>24</v>
      </c>
      <c r="M8" s="27" t="s">
        <v>25</v>
      </c>
      <c r="N8" s="27" t="s">
        <v>26</v>
      </c>
    </row>
    <row r="9" spans="1:14" s="27" customFormat="1" ht="12" thickBot="1" x14ac:dyDescent="0.3">
      <c r="A9" s="38" t="s">
        <v>27</v>
      </c>
      <c r="B9" s="38">
        <v>2</v>
      </c>
      <c r="C9" s="39">
        <v>3</v>
      </c>
      <c r="D9" s="38">
        <v>4</v>
      </c>
      <c r="E9" s="38">
        <v>5</v>
      </c>
      <c r="F9" s="40">
        <v>6</v>
      </c>
      <c r="G9" s="40">
        <v>7</v>
      </c>
      <c r="H9" s="40">
        <v>8</v>
      </c>
      <c r="I9" s="36"/>
      <c r="J9" s="37"/>
      <c r="M9" s="27">
        <v>11</v>
      </c>
      <c r="N9" s="27">
        <v>12</v>
      </c>
    </row>
    <row r="10" spans="1:14" x14ac:dyDescent="0.2">
      <c r="A10" s="41"/>
      <c r="B10" s="42"/>
      <c r="C10" s="3"/>
      <c r="D10" s="43"/>
      <c r="E10" s="41"/>
      <c r="F10" s="6"/>
      <c r="I10" s="44"/>
      <c r="J10" s="45"/>
      <c r="K10" s="46"/>
      <c r="L10" s="47"/>
    </row>
    <row r="11" spans="1:14" x14ac:dyDescent="0.2">
      <c r="A11" s="48"/>
      <c r="B11" s="49"/>
      <c r="C11" s="50"/>
      <c r="D11" s="51" t="s">
        <v>30</v>
      </c>
      <c r="E11" s="52"/>
      <c r="F11" s="7"/>
      <c r="G11" s="78"/>
      <c r="H11" s="78"/>
      <c r="I11" s="53"/>
      <c r="J11" s="54"/>
      <c r="K11" s="55"/>
      <c r="L11" s="56"/>
    </row>
    <row r="12" spans="1:14" x14ac:dyDescent="0.2">
      <c r="A12" s="1"/>
      <c r="B12" s="2"/>
      <c r="C12" s="3"/>
      <c r="D12" s="4"/>
      <c r="E12" s="5"/>
      <c r="F12" s="6"/>
      <c r="H12" s="78">
        <f>SUM(H13:N22)</f>
        <v>0</v>
      </c>
      <c r="I12" s="11"/>
      <c r="J12" s="12"/>
      <c r="K12" s="13"/>
      <c r="L12" s="14"/>
    </row>
    <row r="13" spans="1:14" ht="22.5" x14ac:dyDescent="0.25">
      <c r="A13" s="8">
        <v>1</v>
      </c>
      <c r="B13" s="9" t="s">
        <v>28</v>
      </c>
      <c r="C13" s="10" t="s">
        <v>29</v>
      </c>
      <c r="D13" s="82" t="s">
        <v>249</v>
      </c>
      <c r="E13" s="84" t="s">
        <v>8</v>
      </c>
      <c r="F13" s="68">
        <v>3</v>
      </c>
      <c r="G13" s="79">
        <v>0</v>
      </c>
      <c r="H13" s="79">
        <f t="shared" ref="H13:H22" si="0">F13*G13</f>
        <v>0</v>
      </c>
      <c r="I13" s="11"/>
      <c r="J13" s="12"/>
      <c r="K13" s="13"/>
      <c r="L13" s="14"/>
    </row>
    <row r="14" spans="1:14" ht="22.5" x14ac:dyDescent="0.25">
      <c r="A14" s="8">
        <v>2</v>
      </c>
      <c r="B14" s="9" t="s">
        <v>28</v>
      </c>
      <c r="C14" s="10" t="s">
        <v>33</v>
      </c>
      <c r="D14" s="82" t="s">
        <v>250</v>
      </c>
      <c r="E14" s="84" t="s">
        <v>8</v>
      </c>
      <c r="F14" s="68">
        <v>1</v>
      </c>
      <c r="G14" s="79">
        <v>0</v>
      </c>
      <c r="H14" s="79">
        <f t="shared" si="0"/>
        <v>0</v>
      </c>
      <c r="I14" s="11"/>
      <c r="J14" s="12"/>
      <c r="K14" s="13"/>
      <c r="L14" s="14"/>
    </row>
    <row r="15" spans="1:14" ht="22.5" x14ac:dyDescent="0.25">
      <c r="A15" s="8">
        <v>3</v>
      </c>
      <c r="B15" s="9" t="s">
        <v>28</v>
      </c>
      <c r="C15" s="10" t="s">
        <v>110</v>
      </c>
      <c r="D15" s="82" t="s">
        <v>251</v>
      </c>
      <c r="E15" s="84" t="s">
        <v>8</v>
      </c>
      <c r="F15" s="68">
        <v>1</v>
      </c>
      <c r="G15" s="79">
        <v>0</v>
      </c>
      <c r="H15" s="79">
        <f t="shared" si="0"/>
        <v>0</v>
      </c>
      <c r="I15" s="11"/>
      <c r="J15" s="12"/>
      <c r="K15" s="13"/>
      <c r="L15" s="14"/>
    </row>
    <row r="16" spans="1:14" x14ac:dyDescent="0.25">
      <c r="A16" s="8">
        <v>4</v>
      </c>
      <c r="B16" s="9" t="s">
        <v>28</v>
      </c>
      <c r="C16" s="10" t="s">
        <v>111</v>
      </c>
      <c r="D16" s="82" t="s">
        <v>252</v>
      </c>
      <c r="E16" s="84" t="s">
        <v>8</v>
      </c>
      <c r="F16" s="68">
        <v>1</v>
      </c>
      <c r="G16" s="79">
        <v>0</v>
      </c>
      <c r="H16" s="79">
        <f t="shared" si="0"/>
        <v>0</v>
      </c>
      <c r="I16" s="11"/>
      <c r="J16" s="12"/>
      <c r="K16" s="13"/>
      <c r="L16" s="14"/>
    </row>
    <row r="17" spans="1:12" x14ac:dyDescent="0.25">
      <c r="A17" s="8">
        <v>5</v>
      </c>
      <c r="B17" s="9" t="s">
        <v>28</v>
      </c>
      <c r="C17" s="10" t="s">
        <v>34</v>
      </c>
      <c r="D17" s="82" t="s">
        <v>253</v>
      </c>
      <c r="E17" s="84" t="s">
        <v>8</v>
      </c>
      <c r="F17" s="68">
        <v>2</v>
      </c>
      <c r="G17" s="79">
        <v>0</v>
      </c>
      <c r="H17" s="79">
        <f t="shared" si="0"/>
        <v>0</v>
      </c>
      <c r="I17" s="11"/>
      <c r="J17" s="12"/>
      <c r="K17" s="13"/>
      <c r="L17" s="14"/>
    </row>
    <row r="18" spans="1:12" ht="22.5" x14ac:dyDescent="0.25">
      <c r="A18" s="8">
        <v>6</v>
      </c>
      <c r="B18" s="9" t="s">
        <v>28</v>
      </c>
      <c r="C18" s="10" t="s">
        <v>35</v>
      </c>
      <c r="D18" s="82" t="s">
        <v>518</v>
      </c>
      <c r="E18" s="84" t="s">
        <v>8</v>
      </c>
      <c r="F18" s="68">
        <v>2</v>
      </c>
      <c r="G18" s="79">
        <v>0</v>
      </c>
      <c r="H18" s="79">
        <f t="shared" si="0"/>
        <v>0</v>
      </c>
      <c r="I18" s="11"/>
      <c r="J18" s="12"/>
      <c r="K18" s="13"/>
      <c r="L18" s="14"/>
    </row>
    <row r="19" spans="1:12" x14ac:dyDescent="0.25">
      <c r="A19" s="8">
        <v>7</v>
      </c>
      <c r="B19" s="9" t="s">
        <v>28</v>
      </c>
      <c r="C19" s="10" t="s">
        <v>36</v>
      </c>
      <c r="D19" s="82" t="s">
        <v>255</v>
      </c>
      <c r="E19" s="84" t="s">
        <v>10</v>
      </c>
      <c r="F19" s="68">
        <v>1</v>
      </c>
      <c r="G19" s="79">
        <v>0</v>
      </c>
      <c r="H19" s="79">
        <f t="shared" si="0"/>
        <v>0</v>
      </c>
      <c r="I19" s="11"/>
      <c r="J19" s="12"/>
      <c r="K19" s="13"/>
      <c r="L19" s="14"/>
    </row>
    <row r="20" spans="1:12" ht="22.5" x14ac:dyDescent="0.25">
      <c r="A20" s="8">
        <v>8</v>
      </c>
      <c r="B20" s="9" t="s">
        <v>28</v>
      </c>
      <c r="C20" s="10" t="s">
        <v>37</v>
      </c>
      <c r="D20" s="82" t="s">
        <v>598</v>
      </c>
      <c r="E20" s="84" t="s">
        <v>10</v>
      </c>
      <c r="F20" s="68">
        <v>1</v>
      </c>
      <c r="G20" s="79">
        <v>0</v>
      </c>
      <c r="H20" s="79">
        <f t="shared" si="0"/>
        <v>0</v>
      </c>
      <c r="I20" s="11"/>
      <c r="J20" s="12"/>
      <c r="K20" s="13"/>
      <c r="L20" s="14"/>
    </row>
    <row r="21" spans="1:12" x14ac:dyDescent="0.25">
      <c r="A21" s="8">
        <v>9</v>
      </c>
      <c r="B21" s="9" t="s">
        <v>28</v>
      </c>
      <c r="C21" s="10" t="s">
        <v>38</v>
      </c>
      <c r="D21" s="82" t="s">
        <v>257</v>
      </c>
      <c r="E21" s="84" t="s">
        <v>8</v>
      </c>
      <c r="F21" s="68">
        <v>1</v>
      </c>
      <c r="G21" s="79">
        <v>0</v>
      </c>
      <c r="H21" s="79">
        <f t="shared" si="0"/>
        <v>0</v>
      </c>
      <c r="I21" s="11"/>
      <c r="J21" s="12"/>
      <c r="K21" s="13"/>
      <c r="L21" s="14"/>
    </row>
    <row r="22" spans="1:12" ht="22.5" x14ac:dyDescent="0.25">
      <c r="A22" s="8">
        <v>10</v>
      </c>
      <c r="B22" s="9" t="s">
        <v>28</v>
      </c>
      <c r="C22" s="10" t="s">
        <v>39</v>
      </c>
      <c r="D22" s="82" t="s">
        <v>258</v>
      </c>
      <c r="E22" s="84" t="s">
        <v>8</v>
      </c>
      <c r="F22" s="68">
        <v>1</v>
      </c>
      <c r="G22" s="79">
        <v>0</v>
      </c>
      <c r="H22" s="79">
        <f t="shared" si="0"/>
        <v>0</v>
      </c>
      <c r="I22" s="11"/>
      <c r="J22" s="12"/>
      <c r="K22" s="13"/>
      <c r="L22" s="14"/>
    </row>
    <row r="23" spans="1:12" x14ac:dyDescent="0.25">
      <c r="D23" s="85"/>
      <c r="E23" s="86"/>
      <c r="F23" s="67"/>
      <c r="I23" s="11"/>
      <c r="J23" s="12"/>
      <c r="K23" s="13"/>
      <c r="L23" s="14"/>
    </row>
    <row r="24" spans="1:12" x14ac:dyDescent="0.25">
      <c r="A24" s="26"/>
      <c r="D24" s="4" t="s">
        <v>9</v>
      </c>
      <c r="H24" s="78">
        <f>SUM(H25:H202)</f>
        <v>0</v>
      </c>
      <c r="I24" s="11"/>
      <c r="J24" s="12"/>
      <c r="K24" s="13"/>
      <c r="L24" s="14"/>
    </row>
    <row r="25" spans="1:12" x14ac:dyDescent="0.25">
      <c r="A25" s="8">
        <v>11</v>
      </c>
      <c r="B25" s="9" t="s">
        <v>28</v>
      </c>
      <c r="C25" s="10" t="s">
        <v>42</v>
      </c>
      <c r="D25" s="69" t="s">
        <v>128</v>
      </c>
      <c r="E25" s="66" t="s">
        <v>562</v>
      </c>
      <c r="F25" s="66">
        <v>12</v>
      </c>
      <c r="G25" s="79">
        <v>0</v>
      </c>
      <c r="H25" s="79">
        <f t="shared" ref="H25:H88" si="1">F25*G25</f>
        <v>0</v>
      </c>
      <c r="I25" s="70"/>
      <c r="J25" s="13"/>
      <c r="K25" s="13"/>
      <c r="L25" s="14"/>
    </row>
    <row r="26" spans="1:12" x14ac:dyDescent="0.25">
      <c r="A26" s="8">
        <v>12</v>
      </c>
      <c r="B26" s="9" t="s">
        <v>28</v>
      </c>
      <c r="C26" s="10" t="s">
        <v>40</v>
      </c>
      <c r="D26" s="69" t="s">
        <v>129</v>
      </c>
      <c r="E26" s="66" t="s">
        <v>562</v>
      </c>
      <c r="F26" s="66">
        <v>6</v>
      </c>
      <c r="G26" s="79">
        <v>0</v>
      </c>
      <c r="H26" s="79">
        <f t="shared" si="1"/>
        <v>0</v>
      </c>
      <c r="I26" s="70"/>
      <c r="J26" s="13"/>
      <c r="K26" s="13"/>
      <c r="L26" s="14"/>
    </row>
    <row r="27" spans="1:12" x14ac:dyDescent="0.25">
      <c r="A27" s="8">
        <v>13</v>
      </c>
      <c r="B27" s="9" t="s">
        <v>28</v>
      </c>
      <c r="C27" s="10" t="s">
        <v>43</v>
      </c>
      <c r="D27" s="69" t="s">
        <v>130</v>
      </c>
      <c r="E27" s="66" t="s">
        <v>562</v>
      </c>
      <c r="F27" s="66">
        <v>6</v>
      </c>
      <c r="G27" s="79">
        <v>0</v>
      </c>
      <c r="H27" s="79">
        <f t="shared" si="1"/>
        <v>0</v>
      </c>
      <c r="I27" s="70"/>
      <c r="J27" s="13"/>
      <c r="K27" s="13"/>
      <c r="L27" s="14"/>
    </row>
    <row r="28" spans="1:12" x14ac:dyDescent="0.25">
      <c r="A28" s="8">
        <v>14</v>
      </c>
      <c r="B28" s="9" t="s">
        <v>28</v>
      </c>
      <c r="C28" s="10" t="s">
        <v>44</v>
      </c>
      <c r="D28" s="69" t="s">
        <v>131</v>
      </c>
      <c r="E28" s="66" t="s">
        <v>562</v>
      </c>
      <c r="F28" s="66">
        <v>27</v>
      </c>
      <c r="G28" s="79">
        <v>0</v>
      </c>
      <c r="H28" s="79">
        <f t="shared" si="1"/>
        <v>0</v>
      </c>
      <c r="I28" s="70"/>
      <c r="J28" s="13"/>
      <c r="K28" s="13"/>
      <c r="L28" s="14"/>
    </row>
    <row r="29" spans="1:12" x14ac:dyDescent="0.25">
      <c r="A29" s="8">
        <v>15</v>
      </c>
      <c r="B29" s="9" t="s">
        <v>28</v>
      </c>
      <c r="C29" s="10" t="s">
        <v>45</v>
      </c>
      <c r="D29" s="69" t="s">
        <v>132</v>
      </c>
      <c r="E29" s="66" t="s">
        <v>562</v>
      </c>
      <c r="F29" s="66">
        <v>30</v>
      </c>
      <c r="G29" s="79">
        <v>0</v>
      </c>
      <c r="H29" s="79">
        <f t="shared" si="1"/>
        <v>0</v>
      </c>
      <c r="I29" s="70"/>
      <c r="J29" s="13"/>
      <c r="K29" s="13"/>
      <c r="L29" s="14"/>
    </row>
    <row r="30" spans="1:12" x14ac:dyDescent="0.25">
      <c r="A30" s="8">
        <v>16</v>
      </c>
      <c r="B30" s="9" t="s">
        <v>28</v>
      </c>
      <c r="C30" s="10" t="s">
        <v>46</v>
      </c>
      <c r="D30" s="69" t="s">
        <v>133</v>
      </c>
      <c r="E30" s="66" t="s">
        <v>562</v>
      </c>
      <c r="F30" s="66">
        <v>6</v>
      </c>
      <c r="G30" s="79">
        <v>0</v>
      </c>
      <c r="H30" s="79">
        <f t="shared" si="1"/>
        <v>0</v>
      </c>
      <c r="I30" s="70"/>
      <c r="J30" s="13"/>
      <c r="K30" s="13"/>
      <c r="L30" s="14"/>
    </row>
    <row r="31" spans="1:12" x14ac:dyDescent="0.25">
      <c r="A31" s="8">
        <v>17</v>
      </c>
      <c r="B31" s="9" t="s">
        <v>28</v>
      </c>
      <c r="C31" s="10" t="s">
        <v>41</v>
      </c>
      <c r="D31" s="69" t="s">
        <v>134</v>
      </c>
      <c r="E31" s="66" t="s">
        <v>562</v>
      </c>
      <c r="F31" s="66">
        <v>6</v>
      </c>
      <c r="G31" s="79">
        <v>0</v>
      </c>
      <c r="H31" s="79">
        <f t="shared" si="1"/>
        <v>0</v>
      </c>
      <c r="I31" s="70"/>
      <c r="J31" s="13"/>
      <c r="K31" s="13"/>
      <c r="L31" s="14"/>
    </row>
    <row r="32" spans="1:12" x14ac:dyDescent="0.25">
      <c r="A32" s="8">
        <v>18</v>
      </c>
      <c r="B32" s="9" t="s">
        <v>28</v>
      </c>
      <c r="C32" s="10" t="s">
        <v>47</v>
      </c>
      <c r="D32" s="69" t="s">
        <v>135</v>
      </c>
      <c r="E32" s="66" t="s">
        <v>562</v>
      </c>
      <c r="F32" s="66">
        <v>12</v>
      </c>
      <c r="G32" s="79">
        <v>0</v>
      </c>
      <c r="H32" s="79">
        <f t="shared" si="1"/>
        <v>0</v>
      </c>
      <c r="I32" s="70"/>
      <c r="J32" s="13"/>
      <c r="K32" s="13"/>
      <c r="L32" s="14"/>
    </row>
    <row r="33" spans="1:12" x14ac:dyDescent="0.25">
      <c r="A33" s="8">
        <v>19</v>
      </c>
      <c r="B33" s="9" t="s">
        <v>28</v>
      </c>
      <c r="C33" s="10" t="s">
        <v>48</v>
      </c>
      <c r="D33" s="69" t="s">
        <v>136</v>
      </c>
      <c r="E33" s="66" t="s">
        <v>8</v>
      </c>
      <c r="F33" s="66">
        <v>3</v>
      </c>
      <c r="G33" s="79">
        <v>0</v>
      </c>
      <c r="H33" s="79">
        <f t="shared" si="1"/>
        <v>0</v>
      </c>
      <c r="I33" s="70"/>
      <c r="J33" s="13"/>
      <c r="K33" s="13"/>
      <c r="L33" s="14"/>
    </row>
    <row r="34" spans="1:12" x14ac:dyDescent="0.25">
      <c r="A34" s="8">
        <v>20</v>
      </c>
      <c r="B34" s="9" t="s">
        <v>28</v>
      </c>
      <c r="C34" s="10" t="s">
        <v>49</v>
      </c>
      <c r="D34" s="69" t="s">
        <v>137</v>
      </c>
      <c r="E34" s="66" t="s">
        <v>8</v>
      </c>
      <c r="F34" s="66">
        <v>2</v>
      </c>
      <c r="G34" s="79">
        <v>0</v>
      </c>
      <c r="H34" s="79">
        <f t="shared" si="1"/>
        <v>0</v>
      </c>
      <c r="I34" s="70"/>
      <c r="J34" s="13"/>
      <c r="K34" s="13"/>
      <c r="L34" s="14"/>
    </row>
    <row r="35" spans="1:12" x14ac:dyDescent="0.25">
      <c r="A35" s="8">
        <v>21</v>
      </c>
      <c r="B35" s="9" t="s">
        <v>28</v>
      </c>
      <c r="C35" s="10" t="s">
        <v>50</v>
      </c>
      <c r="D35" s="69" t="s">
        <v>138</v>
      </c>
      <c r="E35" s="66" t="s">
        <v>8</v>
      </c>
      <c r="F35" s="66">
        <v>3</v>
      </c>
      <c r="G35" s="79">
        <v>0</v>
      </c>
      <c r="H35" s="79">
        <f t="shared" si="1"/>
        <v>0</v>
      </c>
      <c r="I35" s="70"/>
      <c r="J35" s="13"/>
      <c r="K35" s="13"/>
      <c r="L35" s="14"/>
    </row>
    <row r="36" spans="1:12" x14ac:dyDescent="0.25">
      <c r="A36" s="8">
        <v>22</v>
      </c>
      <c r="B36" s="9" t="s">
        <v>28</v>
      </c>
      <c r="C36" s="10" t="s">
        <v>51</v>
      </c>
      <c r="D36" s="69" t="s">
        <v>139</v>
      </c>
      <c r="E36" s="66" t="s">
        <v>8</v>
      </c>
      <c r="F36" s="66">
        <v>7</v>
      </c>
      <c r="G36" s="79">
        <v>0</v>
      </c>
      <c r="H36" s="79">
        <f t="shared" si="1"/>
        <v>0</v>
      </c>
      <c r="I36" s="70"/>
      <c r="J36" s="13"/>
      <c r="K36" s="13"/>
      <c r="L36" s="14"/>
    </row>
    <row r="37" spans="1:12" x14ac:dyDescent="0.25">
      <c r="A37" s="8">
        <v>23</v>
      </c>
      <c r="B37" s="9" t="s">
        <v>28</v>
      </c>
      <c r="C37" s="10" t="s">
        <v>52</v>
      </c>
      <c r="D37" s="69" t="s">
        <v>140</v>
      </c>
      <c r="E37" s="66" t="s">
        <v>8</v>
      </c>
      <c r="F37" s="66">
        <v>13</v>
      </c>
      <c r="G37" s="79">
        <v>0</v>
      </c>
      <c r="H37" s="79">
        <f t="shared" si="1"/>
        <v>0</v>
      </c>
      <c r="I37" s="70"/>
      <c r="J37" s="13"/>
      <c r="K37" s="13"/>
      <c r="L37" s="14"/>
    </row>
    <row r="38" spans="1:12" x14ac:dyDescent="0.25">
      <c r="A38" s="8">
        <v>24</v>
      </c>
      <c r="B38" s="9" t="s">
        <v>28</v>
      </c>
      <c r="C38" s="10" t="s">
        <v>53</v>
      </c>
      <c r="D38" s="69" t="s">
        <v>141</v>
      </c>
      <c r="E38" s="66" t="s">
        <v>8</v>
      </c>
      <c r="F38" s="66">
        <v>3</v>
      </c>
      <c r="G38" s="79">
        <v>0</v>
      </c>
      <c r="H38" s="79">
        <f t="shared" si="1"/>
        <v>0</v>
      </c>
      <c r="I38" s="70"/>
      <c r="J38" s="13"/>
      <c r="K38" s="13"/>
      <c r="L38" s="14"/>
    </row>
    <row r="39" spans="1:12" x14ac:dyDescent="0.25">
      <c r="A39" s="8">
        <v>25</v>
      </c>
      <c r="B39" s="9" t="s">
        <v>28</v>
      </c>
      <c r="C39" s="10" t="s">
        <v>54</v>
      </c>
      <c r="D39" s="69" t="s">
        <v>142</v>
      </c>
      <c r="E39" s="66" t="s">
        <v>8</v>
      </c>
      <c r="F39" s="66">
        <v>15</v>
      </c>
      <c r="G39" s="79">
        <v>0</v>
      </c>
      <c r="H39" s="79">
        <f t="shared" si="1"/>
        <v>0</v>
      </c>
      <c r="I39" s="70"/>
      <c r="J39" s="13"/>
      <c r="K39" s="13"/>
      <c r="L39" s="14"/>
    </row>
    <row r="40" spans="1:12" x14ac:dyDescent="0.25">
      <c r="A40" s="8">
        <v>26</v>
      </c>
      <c r="B40" s="9" t="s">
        <v>28</v>
      </c>
      <c r="C40" s="10" t="s">
        <v>55</v>
      </c>
      <c r="D40" s="69" t="s">
        <v>143</v>
      </c>
      <c r="E40" s="66" t="s">
        <v>8</v>
      </c>
      <c r="F40" s="66">
        <v>1</v>
      </c>
      <c r="G40" s="79">
        <v>0</v>
      </c>
      <c r="H40" s="79">
        <f t="shared" si="1"/>
        <v>0</v>
      </c>
      <c r="I40" s="70"/>
      <c r="J40" s="13"/>
      <c r="K40" s="13"/>
      <c r="L40" s="14"/>
    </row>
    <row r="41" spans="1:12" x14ac:dyDescent="0.25">
      <c r="A41" s="8">
        <v>27</v>
      </c>
      <c r="B41" s="9" t="s">
        <v>28</v>
      </c>
      <c r="C41" s="10" t="s">
        <v>56</v>
      </c>
      <c r="D41" s="69" t="s">
        <v>144</v>
      </c>
      <c r="E41" s="66" t="s">
        <v>8</v>
      </c>
      <c r="F41" s="66">
        <v>1</v>
      </c>
      <c r="G41" s="79">
        <v>0</v>
      </c>
      <c r="H41" s="79">
        <f t="shared" si="1"/>
        <v>0</v>
      </c>
      <c r="I41" s="70"/>
      <c r="J41" s="13"/>
      <c r="K41" s="13"/>
      <c r="L41" s="14"/>
    </row>
    <row r="42" spans="1:12" x14ac:dyDescent="0.25">
      <c r="A42" s="8">
        <v>28</v>
      </c>
      <c r="B42" s="9" t="s">
        <v>28</v>
      </c>
      <c r="C42" s="10" t="s">
        <v>57</v>
      </c>
      <c r="D42" s="69" t="s">
        <v>145</v>
      </c>
      <c r="E42" s="66" t="s">
        <v>8</v>
      </c>
      <c r="F42" s="66">
        <v>3</v>
      </c>
      <c r="G42" s="79">
        <v>0</v>
      </c>
      <c r="H42" s="79">
        <f t="shared" si="1"/>
        <v>0</v>
      </c>
      <c r="I42" s="70"/>
      <c r="J42" s="13"/>
      <c r="K42" s="13"/>
      <c r="L42" s="14"/>
    </row>
    <row r="43" spans="1:12" x14ac:dyDescent="0.25">
      <c r="A43" s="8">
        <v>29</v>
      </c>
      <c r="B43" s="9" t="s">
        <v>28</v>
      </c>
      <c r="C43" s="10" t="s">
        <v>58</v>
      </c>
      <c r="D43" s="69" t="s">
        <v>146</v>
      </c>
      <c r="E43" s="66" t="s">
        <v>8</v>
      </c>
      <c r="F43" s="66">
        <v>3</v>
      </c>
      <c r="G43" s="79">
        <v>0</v>
      </c>
      <c r="H43" s="79">
        <f t="shared" si="1"/>
        <v>0</v>
      </c>
      <c r="I43" s="70"/>
      <c r="J43" s="13"/>
      <c r="K43" s="13"/>
      <c r="L43" s="14"/>
    </row>
    <row r="44" spans="1:12" x14ac:dyDescent="0.25">
      <c r="A44" s="8">
        <v>30</v>
      </c>
      <c r="B44" s="9" t="s">
        <v>28</v>
      </c>
      <c r="C44" s="10" t="s">
        <v>59</v>
      </c>
      <c r="D44" s="69" t="s">
        <v>147</v>
      </c>
      <c r="E44" s="66" t="s">
        <v>8</v>
      </c>
      <c r="F44" s="66">
        <v>3</v>
      </c>
      <c r="G44" s="79">
        <v>0</v>
      </c>
      <c r="H44" s="79">
        <f t="shared" si="1"/>
        <v>0</v>
      </c>
      <c r="I44" s="70"/>
      <c r="J44" s="13"/>
      <c r="K44" s="13"/>
      <c r="L44" s="14"/>
    </row>
    <row r="45" spans="1:12" x14ac:dyDescent="0.25">
      <c r="A45" s="8">
        <v>31</v>
      </c>
      <c r="B45" s="9" t="s">
        <v>28</v>
      </c>
      <c r="C45" s="10" t="s">
        <v>60</v>
      </c>
      <c r="D45" s="69" t="s">
        <v>148</v>
      </c>
      <c r="E45" s="66" t="s">
        <v>8</v>
      </c>
      <c r="F45" s="66">
        <v>2</v>
      </c>
      <c r="G45" s="79">
        <v>0</v>
      </c>
      <c r="H45" s="79">
        <f t="shared" si="1"/>
        <v>0</v>
      </c>
      <c r="I45" s="70"/>
      <c r="J45" s="13"/>
      <c r="K45" s="13"/>
      <c r="L45" s="14"/>
    </row>
    <row r="46" spans="1:12" x14ac:dyDescent="0.25">
      <c r="A46" s="8">
        <v>32</v>
      </c>
      <c r="B46" s="9" t="s">
        <v>28</v>
      </c>
      <c r="C46" s="10" t="s">
        <v>61</v>
      </c>
      <c r="D46" s="69" t="s">
        <v>149</v>
      </c>
      <c r="E46" s="66" t="s">
        <v>8</v>
      </c>
      <c r="F46" s="66">
        <v>1</v>
      </c>
      <c r="G46" s="79">
        <v>0</v>
      </c>
      <c r="H46" s="79">
        <f t="shared" si="1"/>
        <v>0</v>
      </c>
      <c r="I46" s="70"/>
      <c r="J46" s="13"/>
      <c r="K46" s="13"/>
      <c r="L46" s="14"/>
    </row>
    <row r="47" spans="1:12" x14ac:dyDescent="0.25">
      <c r="A47" s="8">
        <v>33</v>
      </c>
      <c r="B47" s="9" t="s">
        <v>28</v>
      </c>
      <c r="C47" s="10" t="s">
        <v>62</v>
      </c>
      <c r="D47" s="69" t="s">
        <v>150</v>
      </c>
      <c r="E47" s="66" t="s">
        <v>8</v>
      </c>
      <c r="F47" s="66">
        <v>3</v>
      </c>
      <c r="G47" s="79">
        <v>0</v>
      </c>
      <c r="H47" s="79">
        <f t="shared" si="1"/>
        <v>0</v>
      </c>
      <c r="I47" s="70"/>
      <c r="J47" s="13"/>
      <c r="K47" s="13"/>
      <c r="L47" s="14"/>
    </row>
    <row r="48" spans="1:12" x14ac:dyDescent="0.25">
      <c r="A48" s="8">
        <v>34</v>
      </c>
      <c r="B48" s="9" t="s">
        <v>28</v>
      </c>
      <c r="C48" s="10" t="s">
        <v>63</v>
      </c>
      <c r="D48" s="69" t="s">
        <v>151</v>
      </c>
      <c r="E48" s="66" t="s">
        <v>8</v>
      </c>
      <c r="F48" s="66">
        <v>3</v>
      </c>
      <c r="G48" s="79">
        <v>0</v>
      </c>
      <c r="H48" s="79">
        <f t="shared" si="1"/>
        <v>0</v>
      </c>
      <c r="I48" s="70"/>
      <c r="J48" s="13"/>
      <c r="K48" s="13"/>
      <c r="L48" s="14"/>
    </row>
    <row r="49" spans="1:12" x14ac:dyDescent="0.25">
      <c r="A49" s="8">
        <v>35</v>
      </c>
      <c r="B49" s="9" t="s">
        <v>28</v>
      </c>
      <c r="C49" s="10" t="s">
        <v>64</v>
      </c>
      <c r="D49" s="69" t="s">
        <v>152</v>
      </c>
      <c r="E49" s="66" t="s">
        <v>8</v>
      </c>
      <c r="F49" s="66">
        <v>6</v>
      </c>
      <c r="G49" s="79">
        <v>0</v>
      </c>
      <c r="H49" s="79">
        <f t="shared" si="1"/>
        <v>0</v>
      </c>
      <c r="I49" s="70"/>
      <c r="J49" s="13"/>
      <c r="K49" s="13"/>
      <c r="L49" s="14"/>
    </row>
    <row r="50" spans="1:12" x14ac:dyDescent="0.25">
      <c r="A50" s="8">
        <v>36</v>
      </c>
      <c r="B50" s="9" t="s">
        <v>28</v>
      </c>
      <c r="C50" s="10" t="s">
        <v>65</v>
      </c>
      <c r="D50" s="69" t="s">
        <v>153</v>
      </c>
      <c r="E50" s="66" t="s">
        <v>8</v>
      </c>
      <c r="F50" s="66">
        <v>1</v>
      </c>
      <c r="G50" s="79">
        <v>0</v>
      </c>
      <c r="H50" s="79">
        <f t="shared" si="1"/>
        <v>0</v>
      </c>
      <c r="I50" s="70"/>
      <c r="J50" s="13"/>
      <c r="K50" s="13"/>
      <c r="L50" s="14"/>
    </row>
    <row r="51" spans="1:12" x14ac:dyDescent="0.25">
      <c r="A51" s="8">
        <v>37</v>
      </c>
      <c r="B51" s="9" t="s">
        <v>28</v>
      </c>
      <c r="C51" s="10" t="s">
        <v>109</v>
      </c>
      <c r="D51" s="69" t="s">
        <v>154</v>
      </c>
      <c r="E51" s="66" t="s">
        <v>8</v>
      </c>
      <c r="F51" s="66">
        <v>6</v>
      </c>
      <c r="G51" s="79">
        <v>0</v>
      </c>
      <c r="H51" s="79">
        <f t="shared" si="1"/>
        <v>0</v>
      </c>
      <c r="I51" s="70"/>
      <c r="J51" s="13"/>
      <c r="K51" s="13"/>
      <c r="L51" s="14"/>
    </row>
    <row r="52" spans="1:12" x14ac:dyDescent="0.25">
      <c r="A52" s="8">
        <v>38</v>
      </c>
      <c r="B52" s="9" t="s">
        <v>28</v>
      </c>
      <c r="C52" s="10" t="s">
        <v>66</v>
      </c>
      <c r="D52" s="69" t="s">
        <v>155</v>
      </c>
      <c r="E52" s="66" t="s">
        <v>8</v>
      </c>
      <c r="F52" s="66">
        <v>1</v>
      </c>
      <c r="G52" s="79">
        <v>0</v>
      </c>
      <c r="H52" s="79">
        <f t="shared" si="1"/>
        <v>0</v>
      </c>
      <c r="I52" s="70"/>
      <c r="J52" s="13"/>
      <c r="K52" s="13"/>
      <c r="L52" s="14"/>
    </row>
    <row r="53" spans="1:12" x14ac:dyDescent="0.25">
      <c r="A53" s="8">
        <v>39</v>
      </c>
      <c r="B53" s="9" t="s">
        <v>28</v>
      </c>
      <c r="C53" s="10" t="s">
        <v>67</v>
      </c>
      <c r="D53" s="69" t="s">
        <v>156</v>
      </c>
      <c r="E53" s="66" t="s">
        <v>8</v>
      </c>
      <c r="F53" s="66">
        <v>2</v>
      </c>
      <c r="G53" s="79">
        <v>0</v>
      </c>
      <c r="H53" s="79">
        <f t="shared" si="1"/>
        <v>0</v>
      </c>
      <c r="I53" s="70"/>
      <c r="J53" s="13"/>
      <c r="K53" s="13"/>
      <c r="L53" s="14"/>
    </row>
    <row r="54" spans="1:12" x14ac:dyDescent="0.25">
      <c r="A54" s="8">
        <v>40</v>
      </c>
      <c r="B54" s="9" t="s">
        <v>28</v>
      </c>
      <c r="C54" s="10" t="s">
        <v>68</v>
      </c>
      <c r="D54" s="69" t="s">
        <v>157</v>
      </c>
      <c r="E54" s="66" t="s">
        <v>8</v>
      </c>
      <c r="F54" s="66">
        <v>12</v>
      </c>
      <c r="G54" s="79">
        <v>0</v>
      </c>
      <c r="H54" s="79">
        <f t="shared" si="1"/>
        <v>0</v>
      </c>
      <c r="I54" s="70"/>
      <c r="J54" s="13"/>
      <c r="K54" s="13"/>
      <c r="L54" s="14"/>
    </row>
    <row r="55" spans="1:12" x14ac:dyDescent="0.25">
      <c r="A55" s="8">
        <v>41</v>
      </c>
      <c r="B55" s="9" t="s">
        <v>28</v>
      </c>
      <c r="C55" s="10" t="s">
        <v>69</v>
      </c>
      <c r="D55" s="69" t="s">
        <v>158</v>
      </c>
      <c r="E55" s="66" t="s">
        <v>8</v>
      </c>
      <c r="F55" s="66">
        <v>15</v>
      </c>
      <c r="G55" s="79">
        <v>0</v>
      </c>
      <c r="H55" s="79">
        <f t="shared" si="1"/>
        <v>0</v>
      </c>
      <c r="I55" s="70"/>
      <c r="J55" s="13"/>
      <c r="K55" s="13"/>
      <c r="L55" s="14"/>
    </row>
    <row r="56" spans="1:12" x14ac:dyDescent="0.25">
      <c r="A56" s="8">
        <v>42</v>
      </c>
      <c r="B56" s="9" t="s">
        <v>28</v>
      </c>
      <c r="C56" s="10" t="s">
        <v>70</v>
      </c>
      <c r="D56" s="69" t="s">
        <v>159</v>
      </c>
      <c r="E56" s="66" t="s">
        <v>8</v>
      </c>
      <c r="F56" s="66">
        <v>9</v>
      </c>
      <c r="G56" s="79">
        <v>0</v>
      </c>
      <c r="H56" s="79">
        <f t="shared" si="1"/>
        <v>0</v>
      </c>
      <c r="I56" s="70"/>
      <c r="J56" s="13"/>
      <c r="K56" s="13"/>
      <c r="L56" s="14"/>
    </row>
    <row r="57" spans="1:12" x14ac:dyDescent="0.25">
      <c r="A57" s="8">
        <v>43</v>
      </c>
      <c r="B57" s="9" t="s">
        <v>28</v>
      </c>
      <c r="C57" s="10" t="s">
        <v>71</v>
      </c>
      <c r="D57" s="69" t="s">
        <v>160</v>
      </c>
      <c r="E57" s="66" t="s">
        <v>8</v>
      </c>
      <c r="F57" s="66">
        <v>3</v>
      </c>
      <c r="G57" s="79">
        <v>0</v>
      </c>
      <c r="H57" s="79">
        <f t="shared" si="1"/>
        <v>0</v>
      </c>
      <c r="I57" s="70"/>
      <c r="J57" s="13"/>
      <c r="K57" s="13"/>
      <c r="L57" s="14"/>
    </row>
    <row r="58" spans="1:12" x14ac:dyDescent="0.25">
      <c r="A58" s="8">
        <v>44</v>
      </c>
      <c r="B58" s="9" t="s">
        <v>28</v>
      </c>
      <c r="C58" s="10" t="s">
        <v>72</v>
      </c>
      <c r="D58" s="69" t="s">
        <v>161</v>
      </c>
      <c r="E58" s="66" t="s">
        <v>8</v>
      </c>
      <c r="F58" s="66">
        <v>1</v>
      </c>
      <c r="G58" s="79">
        <v>0</v>
      </c>
      <c r="H58" s="79">
        <f t="shared" si="1"/>
        <v>0</v>
      </c>
      <c r="I58" s="70"/>
      <c r="J58" s="13"/>
      <c r="K58" s="13"/>
      <c r="L58" s="14"/>
    </row>
    <row r="59" spans="1:12" x14ac:dyDescent="0.25">
      <c r="A59" s="8">
        <v>45</v>
      </c>
      <c r="B59" s="9" t="s">
        <v>28</v>
      </c>
      <c r="C59" s="10" t="s">
        <v>73</v>
      </c>
      <c r="D59" s="69" t="s">
        <v>162</v>
      </c>
      <c r="E59" s="66" t="s">
        <v>8</v>
      </c>
      <c r="F59" s="66">
        <v>1</v>
      </c>
      <c r="G59" s="79">
        <v>0</v>
      </c>
      <c r="H59" s="79">
        <f t="shared" si="1"/>
        <v>0</v>
      </c>
      <c r="I59" s="70"/>
      <c r="J59" s="13"/>
      <c r="K59" s="13"/>
      <c r="L59" s="14"/>
    </row>
    <row r="60" spans="1:12" x14ac:dyDescent="0.25">
      <c r="A60" s="8">
        <v>46</v>
      </c>
      <c r="B60" s="9" t="s">
        <v>28</v>
      </c>
      <c r="C60" s="10" t="s">
        <v>74</v>
      </c>
      <c r="D60" s="69" t="s">
        <v>163</v>
      </c>
      <c r="E60" s="66" t="s">
        <v>8</v>
      </c>
      <c r="F60" s="66">
        <v>20</v>
      </c>
      <c r="G60" s="79">
        <v>0</v>
      </c>
      <c r="H60" s="79">
        <f t="shared" si="1"/>
        <v>0</v>
      </c>
      <c r="I60" s="70"/>
      <c r="J60" s="13"/>
      <c r="K60" s="13"/>
      <c r="L60" s="14"/>
    </row>
    <row r="61" spans="1:12" x14ac:dyDescent="0.25">
      <c r="A61" s="8">
        <v>47</v>
      </c>
      <c r="B61" s="9" t="s">
        <v>28</v>
      </c>
      <c r="C61" s="10" t="s">
        <v>75</v>
      </c>
      <c r="D61" s="69" t="s">
        <v>164</v>
      </c>
      <c r="E61" s="66" t="s">
        <v>8</v>
      </c>
      <c r="F61" s="66">
        <v>2</v>
      </c>
      <c r="G61" s="79">
        <v>0</v>
      </c>
      <c r="H61" s="79">
        <f t="shared" si="1"/>
        <v>0</v>
      </c>
      <c r="I61" s="70"/>
      <c r="J61" s="13"/>
      <c r="K61" s="13"/>
      <c r="L61" s="14"/>
    </row>
    <row r="62" spans="1:12" x14ac:dyDescent="0.25">
      <c r="A62" s="8">
        <v>48</v>
      </c>
      <c r="B62" s="9" t="s">
        <v>28</v>
      </c>
      <c r="C62" s="10" t="s">
        <v>76</v>
      </c>
      <c r="D62" s="69" t="s">
        <v>165</v>
      </c>
      <c r="E62" s="66" t="s">
        <v>8</v>
      </c>
      <c r="F62" s="66">
        <v>8</v>
      </c>
      <c r="G62" s="79">
        <v>0</v>
      </c>
      <c r="H62" s="79">
        <f t="shared" si="1"/>
        <v>0</v>
      </c>
      <c r="I62" s="70"/>
      <c r="J62" s="13"/>
      <c r="K62" s="13"/>
      <c r="L62" s="14"/>
    </row>
    <row r="63" spans="1:12" x14ac:dyDescent="0.25">
      <c r="A63" s="8">
        <v>49</v>
      </c>
      <c r="B63" s="9" t="s">
        <v>28</v>
      </c>
      <c r="C63" s="10" t="s">
        <v>77</v>
      </c>
      <c r="D63" s="69" t="s">
        <v>166</v>
      </c>
      <c r="E63" s="66" t="s">
        <v>8</v>
      </c>
      <c r="F63" s="66">
        <v>4</v>
      </c>
      <c r="G63" s="79">
        <v>0</v>
      </c>
      <c r="H63" s="79">
        <f t="shared" si="1"/>
        <v>0</v>
      </c>
      <c r="I63" s="70"/>
      <c r="J63" s="13"/>
      <c r="K63" s="13"/>
      <c r="L63" s="14"/>
    </row>
    <row r="64" spans="1:12" x14ac:dyDescent="0.25">
      <c r="A64" s="8">
        <v>50</v>
      </c>
      <c r="B64" s="9" t="s">
        <v>28</v>
      </c>
      <c r="C64" s="10" t="s">
        <v>78</v>
      </c>
      <c r="D64" s="69" t="s">
        <v>167</v>
      </c>
      <c r="E64" s="66" t="s">
        <v>8</v>
      </c>
      <c r="F64" s="66">
        <v>6</v>
      </c>
      <c r="G64" s="79">
        <v>0</v>
      </c>
      <c r="H64" s="79">
        <f t="shared" si="1"/>
        <v>0</v>
      </c>
      <c r="I64" s="70"/>
      <c r="J64" s="13"/>
      <c r="K64" s="13"/>
      <c r="L64" s="14"/>
    </row>
    <row r="65" spans="1:12" x14ac:dyDescent="0.25">
      <c r="A65" s="8">
        <v>51</v>
      </c>
      <c r="B65" s="9" t="s">
        <v>28</v>
      </c>
      <c r="C65" s="10" t="s">
        <v>79</v>
      </c>
      <c r="D65" s="69" t="s">
        <v>168</v>
      </c>
      <c r="E65" s="66" t="s">
        <v>8</v>
      </c>
      <c r="F65" s="66">
        <v>6</v>
      </c>
      <c r="G65" s="79">
        <v>0</v>
      </c>
      <c r="H65" s="79">
        <f t="shared" si="1"/>
        <v>0</v>
      </c>
      <c r="I65" s="70"/>
      <c r="J65" s="13"/>
      <c r="K65" s="13"/>
      <c r="L65" s="14"/>
    </row>
    <row r="66" spans="1:12" ht="33.75" x14ac:dyDescent="0.25">
      <c r="A66" s="8">
        <v>52</v>
      </c>
      <c r="B66" s="9" t="s">
        <v>28</v>
      </c>
      <c r="C66" s="10" t="s">
        <v>80</v>
      </c>
      <c r="D66" s="69" t="s">
        <v>169</v>
      </c>
      <c r="E66" s="66" t="s">
        <v>8</v>
      </c>
      <c r="F66" s="66">
        <v>3</v>
      </c>
      <c r="G66" s="79">
        <v>0</v>
      </c>
      <c r="H66" s="79">
        <f t="shared" si="1"/>
        <v>0</v>
      </c>
      <c r="I66" s="70"/>
      <c r="J66" s="13"/>
      <c r="K66" s="13"/>
      <c r="L66" s="14"/>
    </row>
    <row r="67" spans="1:12" ht="45" x14ac:dyDescent="0.25">
      <c r="A67" s="8">
        <v>53</v>
      </c>
      <c r="B67" s="9" t="s">
        <v>28</v>
      </c>
      <c r="C67" s="10" t="s">
        <v>114</v>
      </c>
      <c r="D67" s="69" t="s">
        <v>170</v>
      </c>
      <c r="E67" s="66" t="s">
        <v>8</v>
      </c>
      <c r="F67" s="66">
        <v>2</v>
      </c>
      <c r="G67" s="79">
        <v>0</v>
      </c>
      <c r="H67" s="79">
        <f t="shared" si="1"/>
        <v>0</v>
      </c>
      <c r="I67" s="70"/>
      <c r="J67" s="13"/>
      <c r="K67" s="13"/>
      <c r="L67" s="14"/>
    </row>
    <row r="68" spans="1:12" ht="45" x14ac:dyDescent="0.25">
      <c r="A68" s="8">
        <v>54</v>
      </c>
      <c r="B68" s="9" t="s">
        <v>28</v>
      </c>
      <c r="C68" s="10" t="s">
        <v>115</v>
      </c>
      <c r="D68" s="69" t="s">
        <v>171</v>
      </c>
      <c r="E68" s="66" t="s">
        <v>8</v>
      </c>
      <c r="F68" s="66">
        <v>1</v>
      </c>
      <c r="G68" s="79">
        <v>0</v>
      </c>
      <c r="H68" s="79">
        <f t="shared" si="1"/>
        <v>0</v>
      </c>
      <c r="I68" s="70"/>
      <c r="J68" s="13"/>
      <c r="K68" s="13"/>
      <c r="L68" s="14"/>
    </row>
    <row r="69" spans="1:12" ht="45" x14ac:dyDescent="0.25">
      <c r="A69" s="8">
        <v>55</v>
      </c>
      <c r="B69" s="9" t="s">
        <v>28</v>
      </c>
      <c r="C69" s="10" t="s">
        <v>116</v>
      </c>
      <c r="D69" s="69" t="s">
        <v>172</v>
      </c>
      <c r="E69" s="66" t="s">
        <v>8</v>
      </c>
      <c r="F69" s="66">
        <v>4</v>
      </c>
      <c r="G69" s="79">
        <v>0</v>
      </c>
      <c r="H69" s="79">
        <f t="shared" si="1"/>
        <v>0</v>
      </c>
      <c r="I69" s="70"/>
      <c r="J69" s="13"/>
      <c r="K69" s="13"/>
      <c r="L69" s="14"/>
    </row>
    <row r="70" spans="1:12" ht="22.5" x14ac:dyDescent="0.25">
      <c r="A70" s="8">
        <v>56</v>
      </c>
      <c r="B70" s="9" t="s">
        <v>28</v>
      </c>
      <c r="C70" s="10" t="s">
        <v>117</v>
      </c>
      <c r="D70" s="69" t="s">
        <v>173</v>
      </c>
      <c r="E70" s="66" t="s">
        <v>8</v>
      </c>
      <c r="F70" s="66">
        <v>1</v>
      </c>
      <c r="G70" s="79">
        <v>0</v>
      </c>
      <c r="H70" s="79">
        <f t="shared" si="1"/>
        <v>0</v>
      </c>
      <c r="I70" s="70"/>
      <c r="J70" s="13"/>
      <c r="K70" s="13"/>
      <c r="L70" s="14"/>
    </row>
    <row r="71" spans="1:12" ht="22.5" x14ac:dyDescent="0.25">
      <c r="A71" s="8">
        <v>57</v>
      </c>
      <c r="B71" s="9" t="s">
        <v>28</v>
      </c>
      <c r="C71" s="10" t="s">
        <v>118</v>
      </c>
      <c r="D71" s="69" t="s">
        <v>174</v>
      </c>
      <c r="E71" s="66" t="s">
        <v>8</v>
      </c>
      <c r="F71" s="66">
        <v>3</v>
      </c>
      <c r="G71" s="79">
        <v>0</v>
      </c>
      <c r="H71" s="79">
        <f t="shared" si="1"/>
        <v>0</v>
      </c>
      <c r="I71" s="70"/>
      <c r="J71" s="13"/>
      <c r="K71" s="13"/>
      <c r="L71" s="14"/>
    </row>
    <row r="72" spans="1:12" ht="22.5" x14ac:dyDescent="0.25">
      <c r="A72" s="8">
        <v>58</v>
      </c>
      <c r="B72" s="9" t="s">
        <v>28</v>
      </c>
      <c r="C72" s="10" t="s">
        <v>119</v>
      </c>
      <c r="D72" s="69" t="s">
        <v>175</v>
      </c>
      <c r="E72" s="66" t="s">
        <v>8</v>
      </c>
      <c r="F72" s="66">
        <v>3</v>
      </c>
      <c r="G72" s="79">
        <v>0</v>
      </c>
      <c r="H72" s="79">
        <f t="shared" si="1"/>
        <v>0</v>
      </c>
      <c r="I72" s="70"/>
      <c r="J72" s="13"/>
      <c r="K72" s="13"/>
      <c r="L72" s="14"/>
    </row>
    <row r="73" spans="1:12" x14ac:dyDescent="0.25">
      <c r="A73" s="8">
        <v>59</v>
      </c>
      <c r="B73" s="9" t="s">
        <v>28</v>
      </c>
      <c r="C73" s="10" t="s">
        <v>120</v>
      </c>
      <c r="D73" s="69" t="s">
        <v>176</v>
      </c>
      <c r="E73" s="66" t="s">
        <v>8</v>
      </c>
      <c r="F73" s="66">
        <v>4</v>
      </c>
      <c r="G73" s="79">
        <v>0</v>
      </c>
      <c r="H73" s="79">
        <f t="shared" si="1"/>
        <v>0</v>
      </c>
      <c r="I73" s="70"/>
      <c r="J73" s="13"/>
      <c r="K73" s="13"/>
      <c r="L73" s="14"/>
    </row>
    <row r="74" spans="1:12" x14ac:dyDescent="0.25">
      <c r="A74" s="8">
        <v>60</v>
      </c>
      <c r="B74" s="9" t="s">
        <v>28</v>
      </c>
      <c r="C74" s="10" t="s">
        <v>121</v>
      </c>
      <c r="D74" s="69" t="s">
        <v>177</v>
      </c>
      <c r="E74" s="66" t="s">
        <v>8</v>
      </c>
      <c r="F74" s="66">
        <v>2</v>
      </c>
      <c r="G74" s="79">
        <v>0</v>
      </c>
      <c r="H74" s="79">
        <f t="shared" si="1"/>
        <v>0</v>
      </c>
      <c r="I74" s="70"/>
      <c r="J74" s="13"/>
      <c r="K74" s="13"/>
      <c r="L74" s="14"/>
    </row>
    <row r="75" spans="1:12" x14ac:dyDescent="0.25">
      <c r="A75" s="8">
        <v>61</v>
      </c>
      <c r="B75" s="9" t="s">
        <v>28</v>
      </c>
      <c r="C75" s="10" t="s">
        <v>122</v>
      </c>
      <c r="D75" s="69" t="s">
        <v>178</v>
      </c>
      <c r="E75" s="66" t="s">
        <v>8</v>
      </c>
      <c r="F75" s="66">
        <v>1</v>
      </c>
      <c r="G75" s="79">
        <v>0</v>
      </c>
      <c r="H75" s="79">
        <f t="shared" si="1"/>
        <v>0</v>
      </c>
      <c r="I75" s="70"/>
      <c r="J75" s="13"/>
      <c r="K75" s="13"/>
      <c r="L75" s="13"/>
    </row>
    <row r="76" spans="1:12" x14ac:dyDescent="0.25">
      <c r="A76" s="8">
        <v>62</v>
      </c>
      <c r="B76" s="9" t="s">
        <v>28</v>
      </c>
      <c r="C76" s="10" t="s">
        <v>123</v>
      </c>
      <c r="D76" s="69" t="s">
        <v>179</v>
      </c>
      <c r="E76" s="66" t="s">
        <v>8</v>
      </c>
      <c r="F76" s="66">
        <v>9</v>
      </c>
      <c r="G76" s="79">
        <v>0</v>
      </c>
      <c r="H76" s="79">
        <f t="shared" si="1"/>
        <v>0</v>
      </c>
      <c r="I76" s="70"/>
      <c r="J76" s="13"/>
      <c r="K76" s="13"/>
      <c r="L76" s="13"/>
    </row>
    <row r="77" spans="1:12" x14ac:dyDescent="0.25">
      <c r="A77" s="8">
        <v>63</v>
      </c>
      <c r="B77" s="9" t="s">
        <v>28</v>
      </c>
      <c r="C77" s="10" t="s">
        <v>124</v>
      </c>
      <c r="D77" s="69" t="s">
        <v>180</v>
      </c>
      <c r="E77" s="66" t="s">
        <v>8</v>
      </c>
      <c r="F77" s="66">
        <v>12</v>
      </c>
      <c r="G77" s="79">
        <v>0</v>
      </c>
      <c r="H77" s="79">
        <f t="shared" si="1"/>
        <v>0</v>
      </c>
      <c r="I77" s="70"/>
      <c r="J77" s="13"/>
      <c r="K77" s="13"/>
      <c r="L77" s="13"/>
    </row>
    <row r="78" spans="1:12" x14ac:dyDescent="0.25">
      <c r="A78" s="8">
        <v>64</v>
      </c>
      <c r="B78" s="9" t="s">
        <v>28</v>
      </c>
      <c r="C78" s="10" t="s">
        <v>81</v>
      </c>
      <c r="D78" s="69" t="s">
        <v>181</v>
      </c>
      <c r="E78" s="66" t="s">
        <v>8</v>
      </c>
      <c r="F78" s="66">
        <v>9</v>
      </c>
      <c r="G78" s="79">
        <v>0</v>
      </c>
      <c r="H78" s="79">
        <f t="shared" si="1"/>
        <v>0</v>
      </c>
      <c r="I78" s="70"/>
      <c r="J78" s="13"/>
      <c r="K78" s="13"/>
      <c r="L78" s="13"/>
    </row>
    <row r="79" spans="1:12" x14ac:dyDescent="0.25">
      <c r="A79" s="8">
        <v>65</v>
      </c>
      <c r="B79" s="9" t="s">
        <v>28</v>
      </c>
      <c r="C79" s="10" t="s">
        <v>82</v>
      </c>
      <c r="D79" s="69" t="s">
        <v>182</v>
      </c>
      <c r="E79" s="66" t="s">
        <v>8</v>
      </c>
      <c r="F79" s="66">
        <v>2</v>
      </c>
      <c r="G79" s="79">
        <v>0</v>
      </c>
      <c r="H79" s="79">
        <f t="shared" si="1"/>
        <v>0</v>
      </c>
      <c r="I79" s="70"/>
      <c r="J79" s="13"/>
      <c r="K79" s="13"/>
      <c r="L79" s="13"/>
    </row>
    <row r="80" spans="1:12" x14ac:dyDescent="0.25">
      <c r="A80" s="8">
        <v>66</v>
      </c>
      <c r="B80" s="9" t="s">
        <v>28</v>
      </c>
      <c r="C80" s="10" t="s">
        <v>83</v>
      </c>
      <c r="D80" s="69" t="s">
        <v>183</v>
      </c>
      <c r="E80" s="66" t="s">
        <v>8</v>
      </c>
      <c r="F80" s="66">
        <v>2</v>
      </c>
      <c r="G80" s="79">
        <v>0</v>
      </c>
      <c r="H80" s="79">
        <f t="shared" si="1"/>
        <v>0</v>
      </c>
      <c r="I80" s="70"/>
      <c r="J80" s="13"/>
      <c r="K80" s="13"/>
      <c r="L80" s="13"/>
    </row>
    <row r="81" spans="1:12" x14ac:dyDescent="0.25">
      <c r="A81" s="8">
        <v>67</v>
      </c>
      <c r="B81" s="9" t="s">
        <v>28</v>
      </c>
      <c r="C81" s="10" t="s">
        <v>84</v>
      </c>
      <c r="D81" s="69" t="s">
        <v>184</v>
      </c>
      <c r="E81" s="66" t="s">
        <v>8</v>
      </c>
      <c r="F81" s="66">
        <v>3</v>
      </c>
      <c r="G81" s="79">
        <v>0</v>
      </c>
      <c r="H81" s="79">
        <f t="shared" si="1"/>
        <v>0</v>
      </c>
      <c r="I81" s="70"/>
      <c r="J81" s="13"/>
      <c r="K81" s="13"/>
      <c r="L81" s="13"/>
    </row>
    <row r="82" spans="1:12" x14ac:dyDescent="0.25">
      <c r="A82" s="8">
        <v>68</v>
      </c>
      <c r="B82" s="9" t="s">
        <v>28</v>
      </c>
      <c r="C82" s="10" t="s">
        <v>85</v>
      </c>
      <c r="D82" s="69" t="s">
        <v>185</v>
      </c>
      <c r="E82" s="66" t="s">
        <v>8</v>
      </c>
      <c r="F82" s="66">
        <v>2</v>
      </c>
      <c r="G82" s="79">
        <v>0</v>
      </c>
      <c r="H82" s="79">
        <f t="shared" si="1"/>
        <v>0</v>
      </c>
      <c r="I82" s="70"/>
      <c r="J82" s="13"/>
      <c r="K82" s="13"/>
      <c r="L82" s="13"/>
    </row>
    <row r="83" spans="1:12" x14ac:dyDescent="0.25">
      <c r="A83" s="8">
        <v>69</v>
      </c>
      <c r="B83" s="9" t="s">
        <v>28</v>
      </c>
      <c r="C83" s="10" t="s">
        <v>86</v>
      </c>
      <c r="D83" s="69" t="s">
        <v>186</v>
      </c>
      <c r="E83" s="66" t="s">
        <v>8</v>
      </c>
      <c r="F83" s="66">
        <v>1</v>
      </c>
      <c r="G83" s="79">
        <v>0</v>
      </c>
      <c r="H83" s="79">
        <f t="shared" si="1"/>
        <v>0</v>
      </c>
      <c r="I83" s="70"/>
      <c r="J83" s="13"/>
      <c r="K83" s="13"/>
      <c r="L83" s="13"/>
    </row>
    <row r="84" spans="1:12" x14ac:dyDescent="0.25">
      <c r="A84" s="8">
        <v>70</v>
      </c>
      <c r="B84" s="9" t="s">
        <v>28</v>
      </c>
      <c r="C84" s="10" t="s">
        <v>87</v>
      </c>
      <c r="D84" s="69" t="s">
        <v>187</v>
      </c>
      <c r="E84" s="66" t="s">
        <v>8</v>
      </c>
      <c r="F84" s="66">
        <v>1</v>
      </c>
      <c r="G84" s="79">
        <v>0</v>
      </c>
      <c r="H84" s="79">
        <f t="shared" si="1"/>
        <v>0</v>
      </c>
      <c r="I84" s="71"/>
      <c r="J84" s="57"/>
      <c r="K84" s="57"/>
      <c r="L84" s="57"/>
    </row>
    <row r="85" spans="1:12" x14ac:dyDescent="0.25">
      <c r="A85" s="8">
        <v>71</v>
      </c>
      <c r="B85" s="9" t="s">
        <v>28</v>
      </c>
      <c r="C85" s="10" t="s">
        <v>88</v>
      </c>
      <c r="D85" s="69" t="s">
        <v>188</v>
      </c>
      <c r="E85" s="66" t="s">
        <v>8</v>
      </c>
      <c r="F85" s="66">
        <v>5</v>
      </c>
      <c r="G85" s="79">
        <v>0</v>
      </c>
      <c r="H85" s="79">
        <f t="shared" si="1"/>
        <v>0</v>
      </c>
      <c r="L85" s="26"/>
    </row>
    <row r="86" spans="1:12" ht="101.25" x14ac:dyDescent="0.25">
      <c r="A86" s="8">
        <v>72</v>
      </c>
      <c r="B86" s="9" t="s">
        <v>28</v>
      </c>
      <c r="C86" s="10" t="s">
        <v>89</v>
      </c>
      <c r="D86" s="69" t="s">
        <v>189</v>
      </c>
      <c r="E86" s="66" t="s">
        <v>10</v>
      </c>
      <c r="F86" s="66">
        <v>1</v>
      </c>
      <c r="G86" s="79">
        <v>0</v>
      </c>
      <c r="H86" s="79">
        <f t="shared" si="1"/>
        <v>0</v>
      </c>
      <c r="I86" s="72"/>
      <c r="J86" s="55"/>
      <c r="K86" s="55"/>
      <c r="L86" s="55"/>
    </row>
    <row r="87" spans="1:12" ht="101.25" x14ac:dyDescent="0.25">
      <c r="A87" s="8">
        <v>73</v>
      </c>
      <c r="B87" s="9" t="s">
        <v>28</v>
      </c>
      <c r="C87" s="10" t="s">
        <v>90</v>
      </c>
      <c r="D87" s="69" t="s">
        <v>190</v>
      </c>
      <c r="E87" s="66" t="s">
        <v>10</v>
      </c>
      <c r="F87" s="66">
        <v>1</v>
      </c>
      <c r="G87" s="79">
        <v>0</v>
      </c>
      <c r="H87" s="79">
        <f t="shared" si="1"/>
        <v>0</v>
      </c>
      <c r="I87" s="70"/>
      <c r="J87" s="13"/>
      <c r="K87" s="13"/>
      <c r="L87" s="13"/>
    </row>
    <row r="88" spans="1:12" x14ac:dyDescent="0.25">
      <c r="A88" s="8">
        <v>74</v>
      </c>
      <c r="B88" s="9" t="s">
        <v>28</v>
      </c>
      <c r="C88" s="10" t="s">
        <v>91</v>
      </c>
      <c r="D88" s="69" t="s">
        <v>191</v>
      </c>
      <c r="E88" s="83" t="s">
        <v>563</v>
      </c>
      <c r="F88" s="66">
        <v>400</v>
      </c>
      <c r="G88" s="79">
        <v>0</v>
      </c>
      <c r="H88" s="79">
        <f t="shared" si="1"/>
        <v>0</v>
      </c>
      <c r="L88" s="26"/>
    </row>
    <row r="89" spans="1:12" x14ac:dyDescent="0.25">
      <c r="A89" s="8">
        <v>75</v>
      </c>
      <c r="B89" s="9" t="s">
        <v>28</v>
      </c>
      <c r="C89" s="10" t="s">
        <v>92</v>
      </c>
      <c r="D89" s="69" t="s">
        <v>192</v>
      </c>
      <c r="E89" s="83" t="s">
        <v>10</v>
      </c>
      <c r="F89" s="66">
        <v>1</v>
      </c>
      <c r="G89" s="79">
        <v>0</v>
      </c>
      <c r="H89" s="79">
        <f t="shared" ref="H89:H163" si="2">F89*G89</f>
        <v>0</v>
      </c>
      <c r="L89" s="26"/>
    </row>
    <row r="90" spans="1:12" x14ac:dyDescent="0.25">
      <c r="A90" s="8">
        <v>76</v>
      </c>
      <c r="B90" s="9" t="s">
        <v>28</v>
      </c>
      <c r="C90" s="10" t="s">
        <v>93</v>
      </c>
      <c r="D90" s="69" t="s">
        <v>193</v>
      </c>
      <c r="E90" s="83" t="s">
        <v>562</v>
      </c>
      <c r="F90" s="66">
        <v>18</v>
      </c>
      <c r="G90" s="79">
        <v>0</v>
      </c>
      <c r="H90" s="79">
        <f t="shared" si="2"/>
        <v>0</v>
      </c>
      <c r="L90" s="26"/>
    </row>
    <row r="91" spans="1:12" x14ac:dyDescent="0.25">
      <c r="A91" s="8">
        <v>77</v>
      </c>
      <c r="B91" s="9" t="s">
        <v>28</v>
      </c>
      <c r="C91" s="10" t="s">
        <v>94</v>
      </c>
      <c r="D91" s="69" t="s">
        <v>519</v>
      </c>
      <c r="E91" s="83" t="s">
        <v>562</v>
      </c>
      <c r="F91" s="66">
        <v>6</v>
      </c>
      <c r="G91" s="79">
        <v>0</v>
      </c>
      <c r="H91" s="79">
        <f t="shared" ref="H91" si="3">F91*G91</f>
        <v>0</v>
      </c>
      <c r="L91" s="26"/>
    </row>
    <row r="92" spans="1:12" x14ac:dyDescent="0.25">
      <c r="A92" s="8">
        <v>78</v>
      </c>
      <c r="B92" s="9" t="s">
        <v>28</v>
      </c>
      <c r="C92" s="10" t="s">
        <v>95</v>
      </c>
      <c r="D92" s="69" t="s">
        <v>194</v>
      </c>
      <c r="E92" s="83" t="s">
        <v>8</v>
      </c>
      <c r="F92" s="66">
        <v>5</v>
      </c>
      <c r="G92" s="79">
        <v>0</v>
      </c>
      <c r="H92" s="79">
        <f t="shared" si="2"/>
        <v>0</v>
      </c>
      <c r="L92" s="26"/>
    </row>
    <row r="93" spans="1:12" x14ac:dyDescent="0.25">
      <c r="A93" s="8">
        <v>79</v>
      </c>
      <c r="B93" s="9" t="s">
        <v>28</v>
      </c>
      <c r="C93" s="10" t="s">
        <v>96</v>
      </c>
      <c r="D93" s="69" t="s">
        <v>520</v>
      </c>
      <c r="E93" s="83" t="s">
        <v>8</v>
      </c>
      <c r="F93" s="66">
        <v>4</v>
      </c>
      <c r="G93" s="79">
        <v>0</v>
      </c>
      <c r="H93" s="79">
        <f t="shared" ref="H93" si="4">F93*G93</f>
        <v>0</v>
      </c>
      <c r="L93" s="26"/>
    </row>
    <row r="94" spans="1:12" x14ac:dyDescent="0.25">
      <c r="A94" s="8">
        <v>80</v>
      </c>
      <c r="B94" s="9" t="s">
        <v>28</v>
      </c>
      <c r="C94" s="10" t="s">
        <v>97</v>
      </c>
      <c r="D94" s="69" t="s">
        <v>195</v>
      </c>
      <c r="E94" s="83" t="s">
        <v>8</v>
      </c>
      <c r="F94" s="66">
        <v>2</v>
      </c>
      <c r="G94" s="79">
        <v>0</v>
      </c>
      <c r="H94" s="79">
        <f t="shared" si="2"/>
        <v>0</v>
      </c>
      <c r="L94" s="26"/>
    </row>
    <row r="95" spans="1:12" x14ac:dyDescent="0.25">
      <c r="A95" s="8">
        <v>81</v>
      </c>
      <c r="B95" s="9" t="s">
        <v>28</v>
      </c>
      <c r="C95" s="10" t="s">
        <v>98</v>
      </c>
      <c r="D95" s="69" t="s">
        <v>521</v>
      </c>
      <c r="E95" s="83" t="s">
        <v>8</v>
      </c>
      <c r="F95" s="66">
        <v>3</v>
      </c>
      <c r="G95" s="79">
        <v>0</v>
      </c>
      <c r="H95" s="79">
        <f t="shared" ref="H95" si="5">F95*G95</f>
        <v>0</v>
      </c>
      <c r="L95" s="26"/>
    </row>
    <row r="96" spans="1:12" x14ac:dyDescent="0.25">
      <c r="A96" s="8">
        <v>82</v>
      </c>
      <c r="B96" s="9" t="s">
        <v>28</v>
      </c>
      <c r="C96" s="10" t="s">
        <v>99</v>
      </c>
      <c r="D96" s="69" t="s">
        <v>196</v>
      </c>
      <c r="E96" s="83" t="s">
        <v>8</v>
      </c>
      <c r="F96" s="66">
        <v>2</v>
      </c>
      <c r="G96" s="79">
        <v>0</v>
      </c>
      <c r="H96" s="79">
        <f t="shared" si="2"/>
        <v>0</v>
      </c>
      <c r="L96" s="26"/>
    </row>
    <row r="97" spans="1:12" x14ac:dyDescent="0.25">
      <c r="A97" s="8">
        <v>83</v>
      </c>
      <c r="B97" s="9" t="s">
        <v>28</v>
      </c>
      <c r="C97" s="10" t="s">
        <v>100</v>
      </c>
      <c r="D97" s="69" t="s">
        <v>522</v>
      </c>
      <c r="E97" s="83" t="s">
        <v>8</v>
      </c>
      <c r="F97" s="66">
        <v>3</v>
      </c>
      <c r="G97" s="79">
        <v>0</v>
      </c>
      <c r="H97" s="79">
        <f t="shared" ref="H97" si="6">F97*G97</f>
        <v>0</v>
      </c>
      <c r="L97" s="26"/>
    </row>
    <row r="98" spans="1:12" x14ac:dyDescent="0.25">
      <c r="A98" s="8">
        <v>84</v>
      </c>
      <c r="B98" s="9" t="s">
        <v>28</v>
      </c>
      <c r="C98" s="10" t="s">
        <v>101</v>
      </c>
      <c r="D98" s="69" t="s">
        <v>197</v>
      </c>
      <c r="E98" s="83" t="s">
        <v>8</v>
      </c>
      <c r="F98" s="66">
        <v>2</v>
      </c>
      <c r="G98" s="79">
        <v>0</v>
      </c>
      <c r="H98" s="79">
        <f t="shared" si="2"/>
        <v>0</v>
      </c>
      <c r="L98" s="26"/>
    </row>
    <row r="99" spans="1:12" x14ac:dyDescent="0.25">
      <c r="A99" s="8">
        <v>85</v>
      </c>
      <c r="B99" s="9" t="s">
        <v>28</v>
      </c>
      <c r="C99" s="10" t="s">
        <v>104</v>
      </c>
      <c r="D99" s="69" t="s">
        <v>523</v>
      </c>
      <c r="E99" s="83" t="s">
        <v>8</v>
      </c>
      <c r="F99" s="66">
        <v>1</v>
      </c>
      <c r="G99" s="79">
        <v>0</v>
      </c>
      <c r="H99" s="79">
        <f t="shared" ref="H99" si="7">F99*G99</f>
        <v>0</v>
      </c>
      <c r="L99" s="26"/>
    </row>
    <row r="100" spans="1:12" x14ac:dyDescent="0.25">
      <c r="A100" s="8">
        <v>86</v>
      </c>
      <c r="B100" s="9" t="s">
        <v>28</v>
      </c>
      <c r="C100" s="10" t="s">
        <v>105</v>
      </c>
      <c r="D100" s="69" t="s">
        <v>524</v>
      </c>
      <c r="E100" s="83" t="s">
        <v>8</v>
      </c>
      <c r="F100" s="66">
        <v>1</v>
      </c>
      <c r="G100" s="79">
        <v>0</v>
      </c>
      <c r="H100" s="79">
        <f t="shared" ref="H100" si="8">F100*G100</f>
        <v>0</v>
      </c>
      <c r="L100" s="26"/>
    </row>
    <row r="101" spans="1:12" ht="22.5" x14ac:dyDescent="0.25">
      <c r="A101" s="8">
        <v>87</v>
      </c>
      <c r="B101" s="9" t="s">
        <v>28</v>
      </c>
      <c r="C101" s="10" t="s">
        <v>106</v>
      </c>
      <c r="D101" s="69" t="s">
        <v>525</v>
      </c>
      <c r="E101" s="83" t="s">
        <v>8</v>
      </c>
      <c r="F101" s="66">
        <v>1</v>
      </c>
      <c r="G101" s="79">
        <v>0</v>
      </c>
      <c r="H101" s="79">
        <f t="shared" ref="H101" si="9">F101*G101</f>
        <v>0</v>
      </c>
      <c r="L101" s="26"/>
    </row>
    <row r="102" spans="1:12" x14ac:dyDescent="0.25">
      <c r="A102" s="8">
        <v>88</v>
      </c>
      <c r="B102" s="9" t="s">
        <v>28</v>
      </c>
      <c r="C102" s="10" t="s">
        <v>112</v>
      </c>
      <c r="D102" s="69" t="s">
        <v>526</v>
      </c>
      <c r="E102" s="83" t="s">
        <v>8</v>
      </c>
      <c r="F102" s="66">
        <v>1</v>
      </c>
      <c r="G102" s="79">
        <v>0</v>
      </c>
      <c r="H102" s="79">
        <f t="shared" ref="H102" si="10">F102*G102</f>
        <v>0</v>
      </c>
      <c r="L102" s="26"/>
    </row>
    <row r="103" spans="1:12" ht="22.5" x14ac:dyDescent="0.25">
      <c r="A103" s="8">
        <v>89</v>
      </c>
      <c r="B103" s="9" t="s">
        <v>28</v>
      </c>
      <c r="C103" s="10" t="s">
        <v>113</v>
      </c>
      <c r="D103" s="69" t="s">
        <v>198</v>
      </c>
      <c r="E103" s="83" t="s">
        <v>8</v>
      </c>
      <c r="F103" s="66">
        <v>1</v>
      </c>
      <c r="G103" s="79">
        <v>0</v>
      </c>
      <c r="H103" s="79">
        <f t="shared" si="2"/>
        <v>0</v>
      </c>
      <c r="L103" s="26"/>
    </row>
    <row r="104" spans="1:12" ht="22.5" x14ac:dyDescent="0.25">
      <c r="A104" s="8">
        <v>90</v>
      </c>
      <c r="B104" s="9" t="s">
        <v>28</v>
      </c>
      <c r="C104" s="10" t="s">
        <v>107</v>
      </c>
      <c r="D104" s="69" t="s">
        <v>528</v>
      </c>
      <c r="E104" s="83" t="s">
        <v>8</v>
      </c>
      <c r="F104" s="66">
        <v>1</v>
      </c>
      <c r="G104" s="79">
        <v>0</v>
      </c>
      <c r="H104" s="79">
        <f t="shared" ref="H104" si="11">F104*G104</f>
        <v>0</v>
      </c>
      <c r="L104" s="26"/>
    </row>
    <row r="105" spans="1:12" x14ac:dyDescent="0.25">
      <c r="A105" s="8">
        <v>91</v>
      </c>
      <c r="B105" s="9" t="s">
        <v>28</v>
      </c>
      <c r="C105" s="10" t="s">
        <v>108</v>
      </c>
      <c r="D105" s="69" t="s">
        <v>199</v>
      </c>
      <c r="E105" s="83" t="s">
        <v>8</v>
      </c>
      <c r="F105" s="66">
        <v>1</v>
      </c>
      <c r="G105" s="79">
        <v>0</v>
      </c>
      <c r="H105" s="79">
        <f t="shared" si="2"/>
        <v>0</v>
      </c>
      <c r="L105" s="26"/>
    </row>
    <row r="106" spans="1:12" x14ac:dyDescent="0.25">
      <c r="A106" s="8">
        <v>92</v>
      </c>
      <c r="B106" s="9" t="s">
        <v>28</v>
      </c>
      <c r="C106" s="10" t="s">
        <v>102</v>
      </c>
      <c r="D106" s="69" t="s">
        <v>529</v>
      </c>
      <c r="E106" s="83" t="s">
        <v>8</v>
      </c>
      <c r="F106" s="66">
        <v>1</v>
      </c>
      <c r="G106" s="79">
        <v>0</v>
      </c>
      <c r="H106" s="79">
        <f t="shared" ref="H106" si="12">F106*G106</f>
        <v>0</v>
      </c>
      <c r="L106" s="26"/>
    </row>
    <row r="107" spans="1:12" x14ac:dyDescent="0.25">
      <c r="A107" s="8">
        <v>93</v>
      </c>
      <c r="B107" s="9" t="s">
        <v>28</v>
      </c>
      <c r="C107" s="10" t="s">
        <v>103</v>
      </c>
      <c r="D107" s="69" t="s">
        <v>131</v>
      </c>
      <c r="E107" s="83" t="s">
        <v>8</v>
      </c>
      <c r="F107" s="66">
        <v>24</v>
      </c>
      <c r="G107" s="79">
        <v>0</v>
      </c>
      <c r="H107" s="79">
        <f t="shared" si="2"/>
        <v>0</v>
      </c>
      <c r="L107" s="26"/>
    </row>
    <row r="108" spans="1:12" x14ac:dyDescent="0.25">
      <c r="A108" s="8">
        <v>94</v>
      </c>
      <c r="B108" s="9" t="s">
        <v>28</v>
      </c>
      <c r="C108" s="10" t="s">
        <v>259</v>
      </c>
      <c r="D108" s="69" t="s">
        <v>200</v>
      </c>
      <c r="E108" s="83" t="s">
        <v>8</v>
      </c>
      <c r="F108" s="66">
        <v>1</v>
      </c>
      <c r="G108" s="79">
        <v>0</v>
      </c>
      <c r="H108" s="79">
        <f t="shared" si="2"/>
        <v>0</v>
      </c>
      <c r="L108" s="26"/>
    </row>
    <row r="109" spans="1:12" x14ac:dyDescent="0.25">
      <c r="A109" s="8">
        <v>95</v>
      </c>
      <c r="B109" s="9" t="s">
        <v>28</v>
      </c>
      <c r="C109" s="10" t="s">
        <v>260</v>
      </c>
      <c r="D109" s="69" t="s">
        <v>201</v>
      </c>
      <c r="E109" s="83" t="s">
        <v>8</v>
      </c>
      <c r="F109" s="66">
        <v>1</v>
      </c>
      <c r="G109" s="79">
        <v>0</v>
      </c>
      <c r="H109" s="79">
        <f t="shared" si="2"/>
        <v>0</v>
      </c>
      <c r="L109" s="26"/>
    </row>
    <row r="110" spans="1:12" x14ac:dyDescent="0.25">
      <c r="A110" s="8">
        <v>96</v>
      </c>
      <c r="B110" s="9" t="s">
        <v>28</v>
      </c>
      <c r="C110" s="10" t="s">
        <v>261</v>
      </c>
      <c r="D110" s="69" t="s">
        <v>202</v>
      </c>
      <c r="E110" s="83" t="s">
        <v>8</v>
      </c>
      <c r="F110" s="66">
        <v>1</v>
      </c>
      <c r="G110" s="79">
        <v>0</v>
      </c>
      <c r="H110" s="79">
        <f t="shared" si="2"/>
        <v>0</v>
      </c>
      <c r="L110" s="26"/>
    </row>
    <row r="111" spans="1:12" x14ac:dyDescent="0.25">
      <c r="A111" s="8">
        <v>97</v>
      </c>
      <c r="B111" s="9" t="s">
        <v>28</v>
      </c>
      <c r="C111" s="10" t="s">
        <v>262</v>
      </c>
      <c r="D111" s="69" t="s">
        <v>203</v>
      </c>
      <c r="E111" s="83" t="s">
        <v>8</v>
      </c>
      <c r="F111" s="66">
        <v>8</v>
      </c>
      <c r="G111" s="79">
        <v>0</v>
      </c>
      <c r="H111" s="79">
        <f t="shared" si="2"/>
        <v>0</v>
      </c>
      <c r="L111" s="26"/>
    </row>
    <row r="112" spans="1:12" x14ac:dyDescent="0.25">
      <c r="A112" s="8">
        <v>98</v>
      </c>
      <c r="B112" s="9" t="s">
        <v>28</v>
      </c>
      <c r="C112" s="10" t="s">
        <v>263</v>
      </c>
      <c r="D112" s="69" t="s">
        <v>204</v>
      </c>
      <c r="E112" s="83" t="s">
        <v>8</v>
      </c>
      <c r="F112" s="66">
        <v>1</v>
      </c>
      <c r="G112" s="79">
        <v>0</v>
      </c>
      <c r="H112" s="79">
        <f t="shared" si="2"/>
        <v>0</v>
      </c>
      <c r="L112" s="26"/>
    </row>
    <row r="113" spans="1:12" x14ac:dyDescent="0.25">
      <c r="A113" s="8">
        <v>99</v>
      </c>
      <c r="B113" s="9" t="s">
        <v>28</v>
      </c>
      <c r="C113" s="10" t="s">
        <v>264</v>
      </c>
      <c r="D113" s="69" t="s">
        <v>205</v>
      </c>
      <c r="E113" s="83" t="s">
        <v>8</v>
      </c>
      <c r="F113" s="66">
        <v>2</v>
      </c>
      <c r="G113" s="79">
        <v>0</v>
      </c>
      <c r="H113" s="79">
        <f t="shared" si="2"/>
        <v>0</v>
      </c>
      <c r="L113" s="26"/>
    </row>
    <row r="114" spans="1:12" x14ac:dyDescent="0.25">
      <c r="A114" s="8">
        <v>100</v>
      </c>
      <c r="B114" s="9" t="s">
        <v>28</v>
      </c>
      <c r="C114" s="10" t="s">
        <v>265</v>
      </c>
      <c r="D114" s="69" t="s">
        <v>206</v>
      </c>
      <c r="E114" s="83" t="s">
        <v>8</v>
      </c>
      <c r="F114" s="66">
        <v>3</v>
      </c>
      <c r="G114" s="79">
        <v>0</v>
      </c>
      <c r="H114" s="79">
        <f t="shared" si="2"/>
        <v>0</v>
      </c>
      <c r="L114" s="26"/>
    </row>
    <row r="115" spans="1:12" x14ac:dyDescent="0.25">
      <c r="A115" s="8">
        <v>101</v>
      </c>
      <c r="B115" s="9" t="s">
        <v>28</v>
      </c>
      <c r="C115" s="10" t="s">
        <v>266</v>
      </c>
      <c r="D115" s="69" t="s">
        <v>207</v>
      </c>
      <c r="E115" s="83" t="s">
        <v>8</v>
      </c>
      <c r="F115" s="66">
        <v>1</v>
      </c>
      <c r="G115" s="79">
        <v>0</v>
      </c>
      <c r="H115" s="79">
        <f t="shared" si="2"/>
        <v>0</v>
      </c>
      <c r="L115" s="26"/>
    </row>
    <row r="116" spans="1:12" ht="22.5" x14ac:dyDescent="0.25">
      <c r="A116" s="8">
        <v>102</v>
      </c>
      <c r="B116" s="9" t="s">
        <v>28</v>
      </c>
      <c r="C116" s="10" t="s">
        <v>267</v>
      </c>
      <c r="D116" s="69" t="s">
        <v>208</v>
      </c>
      <c r="E116" s="83" t="s">
        <v>8</v>
      </c>
      <c r="F116" s="66">
        <v>1</v>
      </c>
      <c r="G116" s="79">
        <v>0</v>
      </c>
      <c r="H116" s="79">
        <f t="shared" si="2"/>
        <v>0</v>
      </c>
      <c r="L116" s="26"/>
    </row>
    <row r="117" spans="1:12" x14ac:dyDescent="0.25">
      <c r="A117" s="8">
        <v>103</v>
      </c>
      <c r="B117" s="9" t="s">
        <v>28</v>
      </c>
      <c r="C117" s="10" t="s">
        <v>268</v>
      </c>
      <c r="D117" s="69" t="s">
        <v>209</v>
      </c>
      <c r="E117" s="83" t="s">
        <v>8</v>
      </c>
      <c r="F117" s="66">
        <v>2</v>
      </c>
      <c r="G117" s="79">
        <v>0</v>
      </c>
      <c r="H117" s="79">
        <f t="shared" si="2"/>
        <v>0</v>
      </c>
      <c r="L117" s="26"/>
    </row>
    <row r="118" spans="1:12" x14ac:dyDescent="0.25">
      <c r="A118" s="8">
        <v>104</v>
      </c>
      <c r="B118" s="9" t="s">
        <v>28</v>
      </c>
      <c r="C118" s="10" t="s">
        <v>269</v>
      </c>
      <c r="D118" s="69" t="s">
        <v>180</v>
      </c>
      <c r="E118" s="83" t="s">
        <v>8</v>
      </c>
      <c r="F118" s="66">
        <v>3</v>
      </c>
      <c r="G118" s="79">
        <v>0</v>
      </c>
      <c r="H118" s="79">
        <f t="shared" ref="H118" si="13">F118*G118</f>
        <v>0</v>
      </c>
      <c r="L118" s="26"/>
    </row>
    <row r="119" spans="1:12" x14ac:dyDescent="0.25">
      <c r="A119" s="8">
        <v>105</v>
      </c>
      <c r="B119" s="9" t="s">
        <v>28</v>
      </c>
      <c r="C119" s="10" t="s">
        <v>270</v>
      </c>
      <c r="D119" s="69" t="s">
        <v>191</v>
      </c>
      <c r="E119" s="83" t="s">
        <v>563</v>
      </c>
      <c r="F119" s="66">
        <v>200</v>
      </c>
      <c r="G119" s="79">
        <v>0</v>
      </c>
      <c r="H119" s="79">
        <f t="shared" si="2"/>
        <v>0</v>
      </c>
      <c r="L119" s="26"/>
    </row>
    <row r="120" spans="1:12" x14ac:dyDescent="0.25">
      <c r="A120" s="8">
        <v>106</v>
      </c>
      <c r="B120" s="9" t="s">
        <v>28</v>
      </c>
      <c r="C120" s="10" t="s">
        <v>271</v>
      </c>
      <c r="D120" s="69" t="s">
        <v>192</v>
      </c>
      <c r="E120" s="83" t="s">
        <v>10</v>
      </c>
      <c r="F120" s="66">
        <v>1</v>
      </c>
      <c r="G120" s="79">
        <v>0</v>
      </c>
      <c r="H120" s="79">
        <f t="shared" si="2"/>
        <v>0</v>
      </c>
      <c r="L120" s="26"/>
    </row>
    <row r="121" spans="1:12" x14ac:dyDescent="0.25">
      <c r="A121" s="8">
        <v>107</v>
      </c>
      <c r="B121" s="9" t="s">
        <v>28</v>
      </c>
      <c r="C121" s="10" t="s">
        <v>272</v>
      </c>
      <c r="D121" s="69" t="s">
        <v>131</v>
      </c>
      <c r="E121" s="83" t="s">
        <v>562</v>
      </c>
      <c r="F121" s="66">
        <v>6</v>
      </c>
      <c r="G121" s="79">
        <v>0</v>
      </c>
      <c r="H121" s="79">
        <f t="shared" si="2"/>
        <v>0</v>
      </c>
      <c r="L121" s="26"/>
    </row>
    <row r="122" spans="1:12" x14ac:dyDescent="0.25">
      <c r="A122" s="8">
        <v>108</v>
      </c>
      <c r="B122" s="9" t="s">
        <v>28</v>
      </c>
      <c r="C122" s="10" t="s">
        <v>273</v>
      </c>
      <c r="D122" s="69" t="s">
        <v>210</v>
      </c>
      <c r="E122" s="83" t="s">
        <v>562</v>
      </c>
      <c r="F122" s="66">
        <v>10</v>
      </c>
      <c r="G122" s="79">
        <v>0</v>
      </c>
      <c r="H122" s="79">
        <f t="shared" si="2"/>
        <v>0</v>
      </c>
      <c r="L122" s="26"/>
    </row>
    <row r="123" spans="1:12" x14ac:dyDescent="0.25">
      <c r="A123" s="8">
        <v>109</v>
      </c>
      <c r="B123" s="9" t="s">
        <v>28</v>
      </c>
      <c r="C123" s="10" t="s">
        <v>274</v>
      </c>
      <c r="D123" s="69" t="s">
        <v>132</v>
      </c>
      <c r="E123" s="83" t="s">
        <v>562</v>
      </c>
      <c r="F123" s="66">
        <v>20</v>
      </c>
      <c r="G123" s="79">
        <v>0</v>
      </c>
      <c r="H123" s="79">
        <f t="shared" si="2"/>
        <v>0</v>
      </c>
      <c r="L123" s="26"/>
    </row>
    <row r="124" spans="1:12" x14ac:dyDescent="0.25">
      <c r="A124" s="8">
        <v>110</v>
      </c>
      <c r="B124" s="9" t="s">
        <v>28</v>
      </c>
      <c r="C124" s="10" t="s">
        <v>275</v>
      </c>
      <c r="D124" s="69" t="s">
        <v>133</v>
      </c>
      <c r="E124" s="83" t="s">
        <v>562</v>
      </c>
      <c r="F124" s="66">
        <v>6</v>
      </c>
      <c r="G124" s="79">
        <v>0</v>
      </c>
      <c r="H124" s="79">
        <f t="shared" si="2"/>
        <v>0</v>
      </c>
      <c r="L124" s="26"/>
    </row>
    <row r="125" spans="1:12" x14ac:dyDescent="0.25">
      <c r="A125" s="8">
        <v>111</v>
      </c>
      <c r="B125" s="9" t="s">
        <v>28</v>
      </c>
      <c r="C125" s="10" t="s">
        <v>276</v>
      </c>
      <c r="D125" s="69" t="s">
        <v>134</v>
      </c>
      <c r="E125" s="83" t="s">
        <v>562</v>
      </c>
      <c r="F125" s="66">
        <v>6</v>
      </c>
      <c r="G125" s="79">
        <v>0</v>
      </c>
      <c r="H125" s="79">
        <f t="shared" si="2"/>
        <v>0</v>
      </c>
      <c r="L125" s="26"/>
    </row>
    <row r="126" spans="1:12" x14ac:dyDescent="0.25">
      <c r="A126" s="8">
        <v>112</v>
      </c>
      <c r="B126" s="9" t="s">
        <v>28</v>
      </c>
      <c r="C126" s="10" t="s">
        <v>277</v>
      </c>
      <c r="D126" s="69" t="s">
        <v>135</v>
      </c>
      <c r="E126" s="83" t="s">
        <v>562</v>
      </c>
      <c r="F126" s="66">
        <v>12</v>
      </c>
      <c r="G126" s="79">
        <v>0</v>
      </c>
      <c r="H126" s="79">
        <f t="shared" si="2"/>
        <v>0</v>
      </c>
      <c r="L126" s="26"/>
    </row>
    <row r="127" spans="1:12" x14ac:dyDescent="0.25">
      <c r="A127" s="8">
        <v>113</v>
      </c>
      <c r="B127" s="9" t="s">
        <v>28</v>
      </c>
      <c r="C127" s="10" t="s">
        <v>278</v>
      </c>
      <c r="D127" s="69" t="s">
        <v>139</v>
      </c>
      <c r="E127" s="83" t="s">
        <v>8</v>
      </c>
      <c r="F127" s="66">
        <v>2</v>
      </c>
      <c r="G127" s="79">
        <v>0</v>
      </c>
      <c r="H127" s="79">
        <f t="shared" si="2"/>
        <v>0</v>
      </c>
      <c r="L127" s="26"/>
    </row>
    <row r="128" spans="1:12" x14ac:dyDescent="0.25">
      <c r="A128" s="8">
        <v>114</v>
      </c>
      <c r="B128" s="9" t="s">
        <v>28</v>
      </c>
      <c r="C128" s="10" t="s">
        <v>279</v>
      </c>
      <c r="D128" s="69" t="s">
        <v>211</v>
      </c>
      <c r="E128" s="83" t="s">
        <v>8</v>
      </c>
      <c r="F128" s="66">
        <v>4</v>
      </c>
      <c r="G128" s="79">
        <v>0</v>
      </c>
      <c r="H128" s="79">
        <f t="shared" si="2"/>
        <v>0</v>
      </c>
      <c r="L128" s="26"/>
    </row>
    <row r="129" spans="1:12" x14ac:dyDescent="0.25">
      <c r="A129" s="8">
        <v>115</v>
      </c>
      <c r="B129" s="9" t="s">
        <v>28</v>
      </c>
      <c r="C129" s="10" t="s">
        <v>280</v>
      </c>
      <c r="D129" s="69" t="s">
        <v>140</v>
      </c>
      <c r="E129" s="83" t="s">
        <v>8</v>
      </c>
      <c r="F129" s="66">
        <v>10</v>
      </c>
      <c r="G129" s="79">
        <v>0</v>
      </c>
      <c r="H129" s="79">
        <f t="shared" si="2"/>
        <v>0</v>
      </c>
      <c r="L129" s="26"/>
    </row>
    <row r="130" spans="1:12" x14ac:dyDescent="0.25">
      <c r="A130" s="8">
        <v>116</v>
      </c>
      <c r="B130" s="9" t="s">
        <v>28</v>
      </c>
      <c r="C130" s="10" t="s">
        <v>281</v>
      </c>
      <c r="D130" s="69" t="s">
        <v>142</v>
      </c>
      <c r="E130" s="83" t="s">
        <v>8</v>
      </c>
      <c r="F130" s="66">
        <v>10</v>
      </c>
      <c r="G130" s="79">
        <v>0</v>
      </c>
      <c r="H130" s="79">
        <f t="shared" si="2"/>
        <v>0</v>
      </c>
      <c r="L130" s="26"/>
    </row>
    <row r="131" spans="1:12" x14ac:dyDescent="0.25">
      <c r="A131" s="8">
        <v>117</v>
      </c>
      <c r="B131" s="9" t="s">
        <v>28</v>
      </c>
      <c r="C131" s="10" t="s">
        <v>282</v>
      </c>
      <c r="D131" s="69" t="s">
        <v>145</v>
      </c>
      <c r="E131" s="83" t="s">
        <v>8</v>
      </c>
      <c r="F131" s="66">
        <v>1</v>
      </c>
      <c r="G131" s="79">
        <v>0</v>
      </c>
      <c r="H131" s="79">
        <f t="shared" si="2"/>
        <v>0</v>
      </c>
      <c r="L131" s="26"/>
    </row>
    <row r="132" spans="1:12" x14ac:dyDescent="0.25">
      <c r="A132" s="8">
        <v>118</v>
      </c>
      <c r="B132" s="9" t="s">
        <v>28</v>
      </c>
      <c r="C132" s="10" t="s">
        <v>283</v>
      </c>
      <c r="D132" s="69" t="s">
        <v>147</v>
      </c>
      <c r="E132" s="83" t="s">
        <v>8</v>
      </c>
      <c r="F132" s="66">
        <v>4</v>
      </c>
      <c r="G132" s="79">
        <v>0</v>
      </c>
      <c r="H132" s="79">
        <f t="shared" si="2"/>
        <v>0</v>
      </c>
      <c r="L132" s="26"/>
    </row>
    <row r="133" spans="1:12" x14ac:dyDescent="0.25">
      <c r="A133" s="8">
        <v>119</v>
      </c>
      <c r="B133" s="9" t="s">
        <v>28</v>
      </c>
      <c r="C133" s="10" t="s">
        <v>284</v>
      </c>
      <c r="D133" s="69" t="s">
        <v>212</v>
      </c>
      <c r="E133" s="83" t="s">
        <v>8</v>
      </c>
      <c r="F133" s="66">
        <v>2</v>
      </c>
      <c r="G133" s="79">
        <v>0</v>
      </c>
      <c r="H133" s="79">
        <f t="shared" si="2"/>
        <v>0</v>
      </c>
      <c r="L133" s="26"/>
    </row>
    <row r="134" spans="1:12" x14ac:dyDescent="0.25">
      <c r="A134" s="8">
        <v>120</v>
      </c>
      <c r="B134" s="9" t="s">
        <v>28</v>
      </c>
      <c r="C134" s="10" t="s">
        <v>285</v>
      </c>
      <c r="D134" s="69" t="s">
        <v>213</v>
      </c>
      <c r="E134" s="83" t="s">
        <v>8</v>
      </c>
      <c r="F134" s="66">
        <v>1</v>
      </c>
      <c r="G134" s="79">
        <v>0</v>
      </c>
      <c r="H134" s="79">
        <f t="shared" si="2"/>
        <v>0</v>
      </c>
      <c r="L134" s="26"/>
    </row>
    <row r="135" spans="1:12" x14ac:dyDescent="0.25">
      <c r="A135" s="8">
        <v>121</v>
      </c>
      <c r="B135" s="9" t="s">
        <v>28</v>
      </c>
      <c r="C135" s="10" t="s">
        <v>286</v>
      </c>
      <c r="D135" s="69" t="s">
        <v>214</v>
      </c>
      <c r="E135" s="83" t="s">
        <v>8</v>
      </c>
      <c r="F135" s="66">
        <v>2</v>
      </c>
      <c r="G135" s="79">
        <v>0</v>
      </c>
      <c r="H135" s="79">
        <f t="shared" si="2"/>
        <v>0</v>
      </c>
      <c r="L135" s="26"/>
    </row>
    <row r="136" spans="1:12" x14ac:dyDescent="0.25">
      <c r="A136" s="8">
        <v>122</v>
      </c>
      <c r="B136" s="9" t="s">
        <v>28</v>
      </c>
      <c r="C136" s="10" t="s">
        <v>287</v>
      </c>
      <c r="D136" s="69" t="s">
        <v>215</v>
      </c>
      <c r="E136" s="83" t="s">
        <v>8</v>
      </c>
      <c r="F136" s="66">
        <v>6</v>
      </c>
      <c r="G136" s="79">
        <v>0</v>
      </c>
      <c r="H136" s="79">
        <f t="shared" si="2"/>
        <v>0</v>
      </c>
      <c r="L136" s="26"/>
    </row>
    <row r="137" spans="1:12" x14ac:dyDescent="0.25">
      <c r="A137" s="8">
        <v>123</v>
      </c>
      <c r="B137" s="9" t="s">
        <v>28</v>
      </c>
      <c r="C137" s="10" t="s">
        <v>288</v>
      </c>
      <c r="D137" s="69" t="s">
        <v>157</v>
      </c>
      <c r="E137" s="83" t="s">
        <v>8</v>
      </c>
      <c r="F137" s="66">
        <v>1</v>
      </c>
      <c r="G137" s="79">
        <v>0</v>
      </c>
      <c r="H137" s="79">
        <f t="shared" si="2"/>
        <v>0</v>
      </c>
      <c r="L137" s="26"/>
    </row>
    <row r="138" spans="1:12" x14ac:dyDescent="0.25">
      <c r="A138" s="8">
        <v>124</v>
      </c>
      <c r="B138" s="9" t="s">
        <v>28</v>
      </c>
      <c r="C138" s="10" t="s">
        <v>289</v>
      </c>
      <c r="D138" s="69" t="s">
        <v>216</v>
      </c>
      <c r="E138" s="83" t="s">
        <v>8</v>
      </c>
      <c r="F138" s="66">
        <v>10</v>
      </c>
      <c r="G138" s="79">
        <v>0</v>
      </c>
      <c r="H138" s="79">
        <f t="shared" si="2"/>
        <v>0</v>
      </c>
      <c r="L138" s="26"/>
    </row>
    <row r="139" spans="1:12" x14ac:dyDescent="0.25">
      <c r="A139" s="8">
        <v>125</v>
      </c>
      <c r="B139" s="9" t="s">
        <v>28</v>
      </c>
      <c r="C139" s="10" t="s">
        <v>290</v>
      </c>
      <c r="D139" s="69" t="s">
        <v>158</v>
      </c>
      <c r="E139" s="83" t="s">
        <v>8</v>
      </c>
      <c r="F139" s="66">
        <v>19</v>
      </c>
      <c r="G139" s="79">
        <v>0</v>
      </c>
      <c r="H139" s="79">
        <f t="shared" si="2"/>
        <v>0</v>
      </c>
      <c r="L139" s="26"/>
    </row>
    <row r="140" spans="1:12" x14ac:dyDescent="0.25">
      <c r="A140" s="8">
        <v>126</v>
      </c>
      <c r="B140" s="9" t="s">
        <v>28</v>
      </c>
      <c r="C140" s="10" t="s">
        <v>291</v>
      </c>
      <c r="D140" s="69" t="s">
        <v>159</v>
      </c>
      <c r="E140" s="83" t="s">
        <v>8</v>
      </c>
      <c r="F140" s="66">
        <v>6</v>
      </c>
      <c r="G140" s="79">
        <v>0</v>
      </c>
      <c r="H140" s="79">
        <f t="shared" si="2"/>
        <v>0</v>
      </c>
      <c r="L140" s="26"/>
    </row>
    <row r="141" spans="1:12" x14ac:dyDescent="0.25">
      <c r="A141" s="8">
        <v>127</v>
      </c>
      <c r="B141" s="9" t="s">
        <v>28</v>
      </c>
      <c r="C141" s="10" t="s">
        <v>292</v>
      </c>
      <c r="D141" s="69" t="s">
        <v>160</v>
      </c>
      <c r="E141" s="83" t="s">
        <v>8</v>
      </c>
      <c r="F141" s="66">
        <v>2</v>
      </c>
      <c r="G141" s="79">
        <v>0</v>
      </c>
      <c r="H141" s="79">
        <f t="shared" si="2"/>
        <v>0</v>
      </c>
      <c r="L141" s="26"/>
    </row>
    <row r="142" spans="1:12" x14ac:dyDescent="0.25">
      <c r="A142" s="8">
        <v>128</v>
      </c>
      <c r="B142" s="9" t="s">
        <v>28</v>
      </c>
      <c r="C142" s="10" t="s">
        <v>293</v>
      </c>
      <c r="D142" s="69" t="s">
        <v>217</v>
      </c>
      <c r="E142" s="83" t="s">
        <v>8</v>
      </c>
      <c r="F142" s="66">
        <v>2</v>
      </c>
      <c r="G142" s="79">
        <v>0</v>
      </c>
      <c r="H142" s="79">
        <f t="shared" si="2"/>
        <v>0</v>
      </c>
      <c r="L142" s="26"/>
    </row>
    <row r="143" spans="1:12" x14ac:dyDescent="0.25">
      <c r="A143" s="8">
        <v>129</v>
      </c>
      <c r="B143" s="9" t="s">
        <v>28</v>
      </c>
      <c r="C143" s="10" t="s">
        <v>294</v>
      </c>
      <c r="D143" s="69" t="s">
        <v>163</v>
      </c>
      <c r="E143" s="83" t="s">
        <v>8</v>
      </c>
      <c r="F143" s="66">
        <v>8</v>
      </c>
      <c r="G143" s="79">
        <v>0</v>
      </c>
      <c r="H143" s="79">
        <f t="shared" si="2"/>
        <v>0</v>
      </c>
      <c r="L143" s="26"/>
    </row>
    <row r="144" spans="1:12" x14ac:dyDescent="0.25">
      <c r="A144" s="8">
        <v>130</v>
      </c>
      <c r="B144" s="9" t="s">
        <v>28</v>
      </c>
      <c r="C144" s="10" t="s">
        <v>295</v>
      </c>
      <c r="D144" s="69" t="s">
        <v>164</v>
      </c>
      <c r="E144" s="83" t="s">
        <v>8</v>
      </c>
      <c r="F144" s="66">
        <v>2</v>
      </c>
      <c r="G144" s="79">
        <v>0</v>
      </c>
      <c r="H144" s="79">
        <f t="shared" si="2"/>
        <v>0</v>
      </c>
      <c r="L144" s="26"/>
    </row>
    <row r="145" spans="1:12" x14ac:dyDescent="0.25">
      <c r="A145" s="8">
        <v>131</v>
      </c>
      <c r="B145" s="9" t="s">
        <v>28</v>
      </c>
      <c r="C145" s="10" t="s">
        <v>296</v>
      </c>
      <c r="D145" s="69" t="s">
        <v>165</v>
      </c>
      <c r="E145" s="83" t="s">
        <v>8</v>
      </c>
      <c r="F145" s="66">
        <v>8</v>
      </c>
      <c r="G145" s="79">
        <v>0</v>
      </c>
      <c r="H145" s="79">
        <f t="shared" si="2"/>
        <v>0</v>
      </c>
      <c r="L145" s="26"/>
    </row>
    <row r="146" spans="1:12" x14ac:dyDescent="0.25">
      <c r="A146" s="8">
        <v>132</v>
      </c>
      <c r="B146" s="9" t="s">
        <v>28</v>
      </c>
      <c r="C146" s="10" t="s">
        <v>297</v>
      </c>
      <c r="D146" s="69" t="s">
        <v>166</v>
      </c>
      <c r="E146" s="83" t="s">
        <v>8</v>
      </c>
      <c r="F146" s="66">
        <v>4</v>
      </c>
      <c r="G146" s="79">
        <v>0</v>
      </c>
      <c r="H146" s="79">
        <f t="shared" si="2"/>
        <v>0</v>
      </c>
      <c r="L146" s="26"/>
    </row>
    <row r="147" spans="1:12" x14ac:dyDescent="0.25">
      <c r="A147" s="8">
        <v>133</v>
      </c>
      <c r="B147" s="9" t="s">
        <v>28</v>
      </c>
      <c r="C147" s="10" t="s">
        <v>298</v>
      </c>
      <c r="D147" s="69" t="s">
        <v>167</v>
      </c>
      <c r="E147" s="83" t="s">
        <v>8</v>
      </c>
      <c r="F147" s="66">
        <v>3</v>
      </c>
      <c r="G147" s="79">
        <v>0</v>
      </c>
      <c r="H147" s="79">
        <f t="shared" si="2"/>
        <v>0</v>
      </c>
      <c r="L147" s="26"/>
    </row>
    <row r="148" spans="1:12" x14ac:dyDescent="0.25">
      <c r="A148" s="8">
        <v>134</v>
      </c>
      <c r="B148" s="9" t="s">
        <v>28</v>
      </c>
      <c r="C148" s="10" t="s">
        <v>299</v>
      </c>
      <c r="D148" s="69" t="s">
        <v>168</v>
      </c>
      <c r="E148" s="83" t="s">
        <v>8</v>
      </c>
      <c r="F148" s="66">
        <v>3</v>
      </c>
      <c r="G148" s="79">
        <v>0</v>
      </c>
      <c r="H148" s="79">
        <f t="shared" si="2"/>
        <v>0</v>
      </c>
      <c r="L148" s="26"/>
    </row>
    <row r="149" spans="1:12" ht="33.75" x14ac:dyDescent="0.25">
      <c r="A149" s="8">
        <v>135</v>
      </c>
      <c r="B149" s="9" t="s">
        <v>28</v>
      </c>
      <c r="C149" s="10" t="s">
        <v>300</v>
      </c>
      <c r="D149" s="69" t="s">
        <v>218</v>
      </c>
      <c r="E149" s="83" t="s">
        <v>8</v>
      </c>
      <c r="F149" s="66">
        <v>2</v>
      </c>
      <c r="G149" s="79">
        <v>0</v>
      </c>
      <c r="H149" s="79">
        <f t="shared" si="2"/>
        <v>0</v>
      </c>
      <c r="L149" s="26"/>
    </row>
    <row r="150" spans="1:12" ht="45" x14ac:dyDescent="0.25">
      <c r="A150" s="8">
        <v>136</v>
      </c>
      <c r="B150" s="9" t="s">
        <v>28</v>
      </c>
      <c r="C150" s="10" t="s">
        <v>301</v>
      </c>
      <c r="D150" s="69" t="s">
        <v>172</v>
      </c>
      <c r="E150" s="83" t="s">
        <v>8</v>
      </c>
      <c r="F150" s="66">
        <v>6</v>
      </c>
      <c r="G150" s="79">
        <v>0</v>
      </c>
      <c r="H150" s="79">
        <f t="shared" si="2"/>
        <v>0</v>
      </c>
      <c r="L150" s="26"/>
    </row>
    <row r="151" spans="1:12" ht="22.5" x14ac:dyDescent="0.25">
      <c r="A151" s="8">
        <v>137</v>
      </c>
      <c r="B151" s="9" t="s">
        <v>28</v>
      </c>
      <c r="C151" s="10" t="s">
        <v>302</v>
      </c>
      <c r="D151" s="69" t="s">
        <v>219</v>
      </c>
      <c r="E151" s="83" t="s">
        <v>8</v>
      </c>
      <c r="F151" s="66">
        <v>2</v>
      </c>
      <c r="G151" s="79">
        <v>0</v>
      </c>
      <c r="H151" s="79">
        <f t="shared" si="2"/>
        <v>0</v>
      </c>
      <c r="L151" s="26"/>
    </row>
    <row r="152" spans="1:12" ht="45" x14ac:dyDescent="0.25">
      <c r="A152" s="8">
        <v>138</v>
      </c>
      <c r="B152" s="9" t="s">
        <v>28</v>
      </c>
      <c r="C152" s="10" t="s">
        <v>303</v>
      </c>
      <c r="D152" s="69" t="s">
        <v>220</v>
      </c>
      <c r="E152" s="83" t="s">
        <v>8</v>
      </c>
      <c r="F152" s="66">
        <v>2</v>
      </c>
      <c r="G152" s="79">
        <v>0</v>
      </c>
      <c r="H152" s="79">
        <f t="shared" si="2"/>
        <v>0</v>
      </c>
      <c r="L152" s="26"/>
    </row>
    <row r="153" spans="1:12" x14ac:dyDescent="0.25">
      <c r="A153" s="8">
        <v>139</v>
      </c>
      <c r="B153" s="9" t="s">
        <v>28</v>
      </c>
      <c r="C153" s="10" t="s">
        <v>304</v>
      </c>
      <c r="D153" s="69" t="s">
        <v>179</v>
      </c>
      <c r="E153" s="83" t="s">
        <v>8</v>
      </c>
      <c r="F153" s="66">
        <v>1</v>
      </c>
      <c r="G153" s="79">
        <v>0</v>
      </c>
      <c r="H153" s="79">
        <f t="shared" si="2"/>
        <v>0</v>
      </c>
      <c r="L153" s="26"/>
    </row>
    <row r="154" spans="1:12" x14ac:dyDescent="0.25">
      <c r="A154" s="8">
        <v>140</v>
      </c>
      <c r="B154" s="9" t="s">
        <v>28</v>
      </c>
      <c r="C154" s="10" t="s">
        <v>305</v>
      </c>
      <c r="D154" s="69" t="s">
        <v>221</v>
      </c>
      <c r="E154" s="83" t="s">
        <v>8</v>
      </c>
      <c r="F154" s="66">
        <v>8</v>
      </c>
      <c r="G154" s="79">
        <v>0</v>
      </c>
      <c r="H154" s="79">
        <f t="shared" si="2"/>
        <v>0</v>
      </c>
      <c r="L154" s="26"/>
    </row>
    <row r="155" spans="1:12" x14ac:dyDescent="0.25">
      <c r="A155" s="8">
        <v>141</v>
      </c>
      <c r="B155" s="9" t="s">
        <v>28</v>
      </c>
      <c r="C155" s="10" t="s">
        <v>306</v>
      </c>
      <c r="D155" s="69" t="s">
        <v>180</v>
      </c>
      <c r="E155" s="83" t="s">
        <v>8</v>
      </c>
      <c r="F155" s="66">
        <v>11</v>
      </c>
      <c r="G155" s="79">
        <v>0</v>
      </c>
      <c r="H155" s="79">
        <f t="shared" si="2"/>
        <v>0</v>
      </c>
      <c r="L155" s="26"/>
    </row>
    <row r="156" spans="1:12" x14ac:dyDescent="0.25">
      <c r="A156" s="8">
        <v>142</v>
      </c>
      <c r="B156" s="9" t="s">
        <v>28</v>
      </c>
      <c r="C156" s="10" t="s">
        <v>307</v>
      </c>
      <c r="D156" s="69" t="s">
        <v>181</v>
      </c>
      <c r="E156" s="83" t="s">
        <v>8</v>
      </c>
      <c r="F156" s="66">
        <v>6</v>
      </c>
      <c r="G156" s="79">
        <v>0</v>
      </c>
      <c r="H156" s="79">
        <f t="shared" si="2"/>
        <v>0</v>
      </c>
      <c r="L156" s="26"/>
    </row>
    <row r="157" spans="1:12" x14ac:dyDescent="0.25">
      <c r="A157" s="8">
        <v>143</v>
      </c>
      <c r="B157" s="9" t="s">
        <v>28</v>
      </c>
      <c r="C157" s="10" t="s">
        <v>308</v>
      </c>
      <c r="D157" s="69" t="s">
        <v>182</v>
      </c>
      <c r="E157" s="83" t="s">
        <v>8</v>
      </c>
      <c r="F157" s="66">
        <v>2</v>
      </c>
      <c r="G157" s="79">
        <v>0</v>
      </c>
      <c r="H157" s="79">
        <f t="shared" si="2"/>
        <v>0</v>
      </c>
      <c r="L157" s="26"/>
    </row>
    <row r="158" spans="1:12" x14ac:dyDescent="0.25">
      <c r="A158" s="8">
        <v>144</v>
      </c>
      <c r="B158" s="9" t="s">
        <v>28</v>
      </c>
      <c r="C158" s="10" t="s">
        <v>309</v>
      </c>
      <c r="D158" s="69" t="s">
        <v>222</v>
      </c>
      <c r="E158" s="83" t="s">
        <v>8</v>
      </c>
      <c r="F158" s="66">
        <v>2</v>
      </c>
      <c r="G158" s="79">
        <v>0</v>
      </c>
      <c r="H158" s="79">
        <f t="shared" si="2"/>
        <v>0</v>
      </c>
      <c r="L158" s="26"/>
    </row>
    <row r="159" spans="1:12" ht="22.5" x14ac:dyDescent="0.25">
      <c r="A159" s="8">
        <v>145</v>
      </c>
      <c r="B159" s="9" t="s">
        <v>28</v>
      </c>
      <c r="C159" s="10" t="s">
        <v>310</v>
      </c>
      <c r="D159" s="69" t="s">
        <v>223</v>
      </c>
      <c r="E159" s="83" t="s">
        <v>8</v>
      </c>
      <c r="F159" s="66">
        <v>2</v>
      </c>
      <c r="G159" s="79">
        <v>0</v>
      </c>
      <c r="H159" s="79">
        <f t="shared" si="2"/>
        <v>0</v>
      </c>
      <c r="L159" s="26"/>
    </row>
    <row r="160" spans="1:12" ht="22.5" x14ac:dyDescent="0.25">
      <c r="A160" s="8">
        <v>146</v>
      </c>
      <c r="B160" s="9" t="s">
        <v>28</v>
      </c>
      <c r="C160" s="10" t="s">
        <v>311</v>
      </c>
      <c r="D160" s="69" t="s">
        <v>224</v>
      </c>
      <c r="E160" s="83" t="s">
        <v>8</v>
      </c>
      <c r="F160" s="66">
        <v>4</v>
      </c>
      <c r="G160" s="79">
        <v>0</v>
      </c>
      <c r="H160" s="79">
        <f t="shared" si="2"/>
        <v>0</v>
      </c>
      <c r="L160" s="26"/>
    </row>
    <row r="161" spans="1:12" x14ac:dyDescent="0.25">
      <c r="A161" s="8">
        <v>147</v>
      </c>
      <c r="B161" s="9" t="s">
        <v>28</v>
      </c>
      <c r="C161" s="10" t="s">
        <v>312</v>
      </c>
      <c r="D161" s="69" t="s">
        <v>187</v>
      </c>
      <c r="E161" s="83" t="s">
        <v>8</v>
      </c>
      <c r="F161" s="66">
        <v>4</v>
      </c>
      <c r="G161" s="79">
        <v>0</v>
      </c>
      <c r="H161" s="79">
        <f t="shared" si="2"/>
        <v>0</v>
      </c>
      <c r="L161" s="26"/>
    </row>
    <row r="162" spans="1:12" x14ac:dyDescent="0.25">
      <c r="A162" s="8">
        <v>148</v>
      </c>
      <c r="B162" s="9" t="s">
        <v>28</v>
      </c>
      <c r="C162" s="10" t="s">
        <v>313</v>
      </c>
      <c r="D162" s="69" t="s">
        <v>191</v>
      </c>
      <c r="E162" s="83" t="s">
        <v>563</v>
      </c>
      <c r="F162" s="66">
        <v>400</v>
      </c>
      <c r="G162" s="79">
        <v>0</v>
      </c>
      <c r="H162" s="79">
        <f t="shared" si="2"/>
        <v>0</v>
      </c>
      <c r="L162" s="26"/>
    </row>
    <row r="163" spans="1:12" x14ac:dyDescent="0.25">
      <c r="A163" s="8">
        <v>149</v>
      </c>
      <c r="B163" s="9" t="s">
        <v>28</v>
      </c>
      <c r="C163" s="10" t="s">
        <v>314</v>
      </c>
      <c r="D163" s="69" t="s">
        <v>192</v>
      </c>
      <c r="E163" s="83" t="s">
        <v>10</v>
      </c>
      <c r="F163" s="66">
        <v>1</v>
      </c>
      <c r="G163" s="79">
        <v>0</v>
      </c>
      <c r="H163" s="79">
        <f t="shared" si="2"/>
        <v>0</v>
      </c>
      <c r="L163" s="26"/>
    </row>
    <row r="164" spans="1:12" x14ac:dyDescent="0.25">
      <c r="A164" s="8">
        <v>150</v>
      </c>
      <c r="B164" s="9" t="s">
        <v>28</v>
      </c>
      <c r="C164" s="10" t="s">
        <v>315</v>
      </c>
      <c r="D164" s="69" t="s">
        <v>133</v>
      </c>
      <c r="E164" s="83" t="s">
        <v>562</v>
      </c>
      <c r="F164" s="66">
        <v>12</v>
      </c>
      <c r="G164" s="79">
        <v>0</v>
      </c>
      <c r="H164" s="79">
        <f t="shared" ref="H164:H202" si="14">F164*G164</f>
        <v>0</v>
      </c>
      <c r="L164" s="26"/>
    </row>
    <row r="165" spans="1:12" x14ac:dyDescent="0.25">
      <c r="A165" s="8">
        <v>151</v>
      </c>
      <c r="B165" s="9" t="s">
        <v>28</v>
      </c>
      <c r="C165" s="10" t="s">
        <v>316</v>
      </c>
      <c r="D165" s="69" t="s">
        <v>225</v>
      </c>
      <c r="E165" s="83" t="s">
        <v>8</v>
      </c>
      <c r="F165" s="66">
        <v>6</v>
      </c>
      <c r="G165" s="79">
        <v>0</v>
      </c>
      <c r="H165" s="79">
        <f t="shared" si="14"/>
        <v>0</v>
      </c>
      <c r="L165" s="26"/>
    </row>
    <row r="166" spans="1:12" x14ac:dyDescent="0.25">
      <c r="A166" s="8">
        <v>152</v>
      </c>
      <c r="B166" s="9" t="s">
        <v>28</v>
      </c>
      <c r="C166" s="10" t="s">
        <v>317</v>
      </c>
      <c r="D166" s="69" t="s">
        <v>226</v>
      </c>
      <c r="E166" s="83" t="s">
        <v>8</v>
      </c>
      <c r="F166" s="66">
        <v>1</v>
      </c>
      <c r="G166" s="79">
        <v>0</v>
      </c>
      <c r="H166" s="79">
        <f t="shared" si="14"/>
        <v>0</v>
      </c>
      <c r="L166" s="26"/>
    </row>
    <row r="167" spans="1:12" x14ac:dyDescent="0.25">
      <c r="A167" s="8">
        <v>153</v>
      </c>
      <c r="B167" s="9" t="s">
        <v>28</v>
      </c>
      <c r="C167" s="10" t="s">
        <v>318</v>
      </c>
      <c r="D167" s="69" t="s">
        <v>159</v>
      </c>
      <c r="E167" s="83" t="s">
        <v>8</v>
      </c>
      <c r="F167" s="66">
        <v>4</v>
      </c>
      <c r="G167" s="79">
        <v>0</v>
      </c>
      <c r="H167" s="79">
        <f t="shared" si="14"/>
        <v>0</v>
      </c>
      <c r="L167" s="26"/>
    </row>
    <row r="168" spans="1:12" x14ac:dyDescent="0.25">
      <c r="A168" s="8">
        <v>154</v>
      </c>
      <c r="B168" s="9" t="s">
        <v>28</v>
      </c>
      <c r="C168" s="10" t="s">
        <v>319</v>
      </c>
      <c r="D168" s="69" t="s">
        <v>217</v>
      </c>
      <c r="E168" s="83" t="s">
        <v>8</v>
      </c>
      <c r="F168" s="66">
        <v>1</v>
      </c>
      <c r="G168" s="79">
        <v>0</v>
      </c>
      <c r="H168" s="79">
        <f t="shared" si="14"/>
        <v>0</v>
      </c>
      <c r="L168" s="26"/>
    </row>
    <row r="169" spans="1:12" x14ac:dyDescent="0.25">
      <c r="A169" s="8">
        <v>155</v>
      </c>
      <c r="B169" s="9" t="s">
        <v>28</v>
      </c>
      <c r="C169" s="10" t="s">
        <v>320</v>
      </c>
      <c r="D169" s="69" t="s">
        <v>181</v>
      </c>
      <c r="E169" s="83" t="s">
        <v>8</v>
      </c>
      <c r="F169" s="66">
        <v>3</v>
      </c>
      <c r="G169" s="79">
        <v>0</v>
      </c>
      <c r="H169" s="79">
        <f t="shared" si="14"/>
        <v>0</v>
      </c>
      <c r="L169" s="26"/>
    </row>
    <row r="170" spans="1:12" x14ac:dyDescent="0.25">
      <c r="A170" s="8">
        <v>156</v>
      </c>
      <c r="B170" s="9" t="s">
        <v>28</v>
      </c>
      <c r="C170" s="10" t="s">
        <v>321</v>
      </c>
      <c r="D170" s="69" t="s">
        <v>222</v>
      </c>
      <c r="E170" s="83" t="s">
        <v>8</v>
      </c>
      <c r="F170" s="66">
        <v>1</v>
      </c>
      <c r="G170" s="79">
        <v>0</v>
      </c>
      <c r="H170" s="79">
        <f t="shared" si="14"/>
        <v>0</v>
      </c>
      <c r="L170" s="26"/>
    </row>
    <row r="171" spans="1:12" ht="33.75" x14ac:dyDescent="0.25">
      <c r="A171" s="8">
        <v>157</v>
      </c>
      <c r="B171" s="9" t="s">
        <v>28</v>
      </c>
      <c r="C171" s="10" t="s">
        <v>322</v>
      </c>
      <c r="D171" s="69" t="s">
        <v>227</v>
      </c>
      <c r="E171" s="83" t="s">
        <v>8</v>
      </c>
      <c r="F171" s="66">
        <v>1</v>
      </c>
      <c r="G171" s="79">
        <v>0</v>
      </c>
      <c r="H171" s="79">
        <f t="shared" si="14"/>
        <v>0</v>
      </c>
      <c r="L171" s="26"/>
    </row>
    <row r="172" spans="1:12" x14ac:dyDescent="0.25">
      <c r="A172" s="8">
        <v>158</v>
      </c>
      <c r="B172" s="9" t="s">
        <v>28</v>
      </c>
      <c r="C172" s="10" t="s">
        <v>323</v>
      </c>
      <c r="D172" s="69" t="s">
        <v>228</v>
      </c>
      <c r="E172" s="83" t="s">
        <v>8</v>
      </c>
      <c r="F172" s="66">
        <v>1</v>
      </c>
      <c r="G172" s="79">
        <v>0</v>
      </c>
      <c r="H172" s="79">
        <f t="shared" si="14"/>
        <v>0</v>
      </c>
      <c r="L172" s="26"/>
    </row>
    <row r="173" spans="1:12" ht="22.5" x14ac:dyDescent="0.25">
      <c r="A173" s="8">
        <v>159</v>
      </c>
      <c r="B173" s="9" t="s">
        <v>28</v>
      </c>
      <c r="C173" s="10" t="s">
        <v>324</v>
      </c>
      <c r="D173" s="69" t="s">
        <v>229</v>
      </c>
      <c r="E173" s="83" t="s">
        <v>8</v>
      </c>
      <c r="F173" s="66">
        <v>3</v>
      </c>
      <c r="G173" s="79">
        <v>0</v>
      </c>
      <c r="H173" s="79">
        <f t="shared" si="14"/>
        <v>0</v>
      </c>
      <c r="L173" s="26"/>
    </row>
    <row r="174" spans="1:12" x14ac:dyDescent="0.25">
      <c r="A174" s="8">
        <v>160</v>
      </c>
      <c r="B174" s="9" t="s">
        <v>28</v>
      </c>
      <c r="C174" s="10" t="s">
        <v>325</v>
      </c>
      <c r="D174" s="69" t="s">
        <v>191</v>
      </c>
      <c r="E174" s="83" t="s">
        <v>8</v>
      </c>
      <c r="F174" s="66">
        <v>100</v>
      </c>
      <c r="G174" s="79">
        <v>0</v>
      </c>
      <c r="H174" s="79">
        <f t="shared" si="14"/>
        <v>0</v>
      </c>
      <c r="L174" s="26"/>
    </row>
    <row r="175" spans="1:12" x14ac:dyDescent="0.25">
      <c r="A175" s="8">
        <v>161</v>
      </c>
      <c r="B175" s="9" t="s">
        <v>28</v>
      </c>
      <c r="C175" s="10" t="s">
        <v>326</v>
      </c>
      <c r="D175" s="69" t="s">
        <v>192</v>
      </c>
      <c r="E175" s="83" t="s">
        <v>8</v>
      </c>
      <c r="F175" s="66">
        <v>1</v>
      </c>
      <c r="G175" s="79">
        <v>0</v>
      </c>
      <c r="H175" s="79">
        <f t="shared" si="14"/>
        <v>0</v>
      </c>
      <c r="L175" s="26"/>
    </row>
    <row r="176" spans="1:12" x14ac:dyDescent="0.25">
      <c r="A176" s="8">
        <v>162</v>
      </c>
      <c r="B176" s="9" t="s">
        <v>28</v>
      </c>
      <c r="C176" s="10" t="s">
        <v>327</v>
      </c>
      <c r="D176" s="69" t="s">
        <v>230</v>
      </c>
      <c r="E176" s="83" t="s">
        <v>8</v>
      </c>
      <c r="F176" s="66">
        <v>6</v>
      </c>
      <c r="G176" s="79">
        <v>0</v>
      </c>
      <c r="H176" s="79">
        <f t="shared" si="14"/>
        <v>0</v>
      </c>
      <c r="L176" s="26"/>
    </row>
    <row r="177" spans="1:12" x14ac:dyDescent="0.25">
      <c r="A177" s="8">
        <v>163</v>
      </c>
      <c r="B177" s="9" t="s">
        <v>28</v>
      </c>
      <c r="C177" s="10" t="s">
        <v>328</v>
      </c>
      <c r="D177" s="69" t="s">
        <v>231</v>
      </c>
      <c r="E177" s="83" t="s">
        <v>8</v>
      </c>
      <c r="F177" s="66">
        <v>6</v>
      </c>
      <c r="G177" s="79">
        <v>0</v>
      </c>
      <c r="H177" s="79">
        <f t="shared" si="14"/>
        <v>0</v>
      </c>
      <c r="L177" s="26"/>
    </row>
    <row r="178" spans="1:12" x14ac:dyDescent="0.25">
      <c r="A178" s="8">
        <v>164</v>
      </c>
      <c r="B178" s="9" t="s">
        <v>28</v>
      </c>
      <c r="C178" s="10" t="s">
        <v>329</v>
      </c>
      <c r="D178" s="69" t="s">
        <v>200</v>
      </c>
      <c r="E178" s="83" t="s">
        <v>8</v>
      </c>
      <c r="F178" s="66">
        <v>36</v>
      </c>
      <c r="G178" s="79">
        <v>0</v>
      </c>
      <c r="H178" s="79">
        <f t="shared" si="14"/>
        <v>0</v>
      </c>
      <c r="L178" s="26"/>
    </row>
    <row r="179" spans="1:12" x14ac:dyDescent="0.25">
      <c r="A179" s="8">
        <v>165</v>
      </c>
      <c r="B179" s="9" t="s">
        <v>28</v>
      </c>
      <c r="C179" s="10" t="s">
        <v>330</v>
      </c>
      <c r="D179" s="69" t="s">
        <v>232</v>
      </c>
      <c r="E179" s="83" t="s">
        <v>8</v>
      </c>
      <c r="F179" s="66">
        <v>6</v>
      </c>
      <c r="G179" s="79">
        <v>0</v>
      </c>
      <c r="H179" s="79">
        <f t="shared" si="14"/>
        <v>0</v>
      </c>
      <c r="L179" s="26"/>
    </row>
    <row r="180" spans="1:12" x14ac:dyDescent="0.25">
      <c r="A180" s="8">
        <v>166</v>
      </c>
      <c r="B180" s="9" t="s">
        <v>28</v>
      </c>
      <c r="C180" s="10" t="s">
        <v>331</v>
      </c>
      <c r="D180" s="69" t="s">
        <v>233</v>
      </c>
      <c r="E180" s="83" t="s">
        <v>8</v>
      </c>
      <c r="F180" s="66">
        <v>3</v>
      </c>
      <c r="G180" s="79">
        <v>0</v>
      </c>
      <c r="H180" s="79">
        <f t="shared" si="14"/>
        <v>0</v>
      </c>
      <c r="L180" s="26"/>
    </row>
    <row r="181" spans="1:12" x14ac:dyDescent="0.25">
      <c r="A181" s="8">
        <v>167</v>
      </c>
      <c r="B181" s="9" t="s">
        <v>28</v>
      </c>
      <c r="C181" s="10" t="s">
        <v>332</v>
      </c>
      <c r="D181" s="69" t="s">
        <v>234</v>
      </c>
      <c r="E181" s="83" t="s">
        <v>8</v>
      </c>
      <c r="F181" s="66">
        <v>1</v>
      </c>
      <c r="G181" s="79">
        <v>0</v>
      </c>
      <c r="H181" s="79">
        <f t="shared" si="14"/>
        <v>0</v>
      </c>
      <c r="L181" s="26"/>
    </row>
    <row r="182" spans="1:12" x14ac:dyDescent="0.25">
      <c r="A182" s="8">
        <v>168</v>
      </c>
      <c r="B182" s="9" t="s">
        <v>28</v>
      </c>
      <c r="C182" s="10" t="s">
        <v>333</v>
      </c>
      <c r="D182" s="69" t="s">
        <v>235</v>
      </c>
      <c r="E182" s="83" t="s">
        <v>8</v>
      </c>
      <c r="F182" s="66">
        <v>1</v>
      </c>
      <c r="G182" s="79">
        <v>0</v>
      </c>
      <c r="H182" s="79">
        <f t="shared" si="14"/>
        <v>0</v>
      </c>
      <c r="L182" s="26"/>
    </row>
    <row r="183" spans="1:12" x14ac:dyDescent="0.25">
      <c r="A183" s="8">
        <v>169</v>
      </c>
      <c r="B183" s="9" t="s">
        <v>28</v>
      </c>
      <c r="C183" s="10" t="s">
        <v>334</v>
      </c>
      <c r="D183" s="69" t="s">
        <v>236</v>
      </c>
      <c r="E183" s="83" t="s">
        <v>8</v>
      </c>
      <c r="F183" s="66">
        <v>1</v>
      </c>
      <c r="G183" s="79">
        <v>0</v>
      </c>
      <c r="H183" s="79">
        <f t="shared" si="14"/>
        <v>0</v>
      </c>
      <c r="L183" s="26"/>
    </row>
    <row r="184" spans="1:12" x14ac:dyDescent="0.25">
      <c r="A184" s="8">
        <v>170</v>
      </c>
      <c r="B184" s="9" t="s">
        <v>28</v>
      </c>
      <c r="C184" s="10" t="s">
        <v>335</v>
      </c>
      <c r="D184" s="69" t="s">
        <v>237</v>
      </c>
      <c r="E184" s="83" t="s">
        <v>8</v>
      </c>
      <c r="F184" s="66">
        <v>2</v>
      </c>
      <c r="G184" s="79">
        <v>0</v>
      </c>
      <c r="H184" s="79">
        <f t="shared" si="14"/>
        <v>0</v>
      </c>
      <c r="L184" s="26"/>
    </row>
    <row r="185" spans="1:12" x14ac:dyDescent="0.25">
      <c r="A185" s="8">
        <v>171</v>
      </c>
      <c r="B185" s="9" t="s">
        <v>28</v>
      </c>
      <c r="C185" s="10" t="s">
        <v>336</v>
      </c>
      <c r="D185" s="69" t="s">
        <v>159</v>
      </c>
      <c r="E185" s="83" t="s">
        <v>8</v>
      </c>
      <c r="F185" s="66">
        <v>1</v>
      </c>
      <c r="G185" s="79">
        <v>0</v>
      </c>
      <c r="H185" s="79">
        <f t="shared" si="14"/>
        <v>0</v>
      </c>
      <c r="L185" s="26"/>
    </row>
    <row r="186" spans="1:12" x14ac:dyDescent="0.25">
      <c r="A186" s="8">
        <v>172</v>
      </c>
      <c r="B186" s="9" t="s">
        <v>28</v>
      </c>
      <c r="C186" s="10" t="s">
        <v>337</v>
      </c>
      <c r="D186" s="69" t="s">
        <v>238</v>
      </c>
      <c r="E186" s="83" t="s">
        <v>8</v>
      </c>
      <c r="F186" s="66">
        <v>2</v>
      </c>
      <c r="G186" s="79">
        <v>0</v>
      </c>
      <c r="H186" s="79">
        <f t="shared" si="14"/>
        <v>0</v>
      </c>
      <c r="L186" s="26"/>
    </row>
    <row r="187" spans="1:12" x14ac:dyDescent="0.25">
      <c r="A187" s="8">
        <v>173</v>
      </c>
      <c r="B187" s="9" t="s">
        <v>28</v>
      </c>
      <c r="C187" s="10" t="s">
        <v>338</v>
      </c>
      <c r="D187" s="69" t="s">
        <v>202</v>
      </c>
      <c r="E187" s="83" t="s">
        <v>8</v>
      </c>
      <c r="F187" s="66">
        <v>4</v>
      </c>
      <c r="G187" s="79">
        <v>0</v>
      </c>
      <c r="H187" s="79">
        <f t="shared" si="14"/>
        <v>0</v>
      </c>
      <c r="L187" s="26"/>
    </row>
    <row r="188" spans="1:12" x14ac:dyDescent="0.25">
      <c r="A188" s="8">
        <v>174</v>
      </c>
      <c r="B188" s="9" t="s">
        <v>28</v>
      </c>
      <c r="C188" s="10" t="s">
        <v>339</v>
      </c>
      <c r="D188" s="69" t="s">
        <v>239</v>
      </c>
      <c r="E188" s="83" t="s">
        <v>8</v>
      </c>
      <c r="F188" s="66">
        <v>2</v>
      </c>
      <c r="G188" s="79">
        <v>0</v>
      </c>
      <c r="H188" s="79">
        <f t="shared" si="14"/>
        <v>0</v>
      </c>
      <c r="L188" s="26"/>
    </row>
    <row r="189" spans="1:12" x14ac:dyDescent="0.25">
      <c r="A189" s="8">
        <v>175</v>
      </c>
      <c r="B189" s="9" t="s">
        <v>28</v>
      </c>
      <c r="C189" s="10" t="s">
        <v>340</v>
      </c>
      <c r="D189" s="69" t="s">
        <v>240</v>
      </c>
      <c r="E189" s="83" t="s">
        <v>8</v>
      </c>
      <c r="F189" s="66">
        <v>1</v>
      </c>
      <c r="G189" s="79">
        <v>0</v>
      </c>
      <c r="H189" s="79">
        <f t="shared" si="14"/>
        <v>0</v>
      </c>
      <c r="L189" s="26"/>
    </row>
    <row r="190" spans="1:12" x14ac:dyDescent="0.25">
      <c r="A190" s="8">
        <v>176</v>
      </c>
      <c r="B190" s="9" t="s">
        <v>28</v>
      </c>
      <c r="C190" s="10" t="s">
        <v>341</v>
      </c>
      <c r="D190" s="69" t="s">
        <v>241</v>
      </c>
      <c r="E190" s="83" t="s">
        <v>8</v>
      </c>
      <c r="F190" s="66">
        <v>1</v>
      </c>
      <c r="G190" s="79">
        <v>0</v>
      </c>
      <c r="H190" s="79">
        <f t="shared" si="14"/>
        <v>0</v>
      </c>
      <c r="L190" s="26"/>
    </row>
    <row r="191" spans="1:12" x14ac:dyDescent="0.25">
      <c r="A191" s="8">
        <v>177</v>
      </c>
      <c r="B191" s="9" t="s">
        <v>28</v>
      </c>
      <c r="C191" s="10" t="s">
        <v>342</v>
      </c>
      <c r="D191" s="69" t="s">
        <v>242</v>
      </c>
      <c r="E191" s="83" t="s">
        <v>8</v>
      </c>
      <c r="F191" s="66">
        <v>2</v>
      </c>
      <c r="G191" s="79">
        <v>0</v>
      </c>
      <c r="H191" s="79">
        <f t="shared" si="14"/>
        <v>0</v>
      </c>
      <c r="L191" s="26"/>
    </row>
    <row r="192" spans="1:12" x14ac:dyDescent="0.25">
      <c r="A192" s="8">
        <v>178</v>
      </c>
      <c r="B192" s="9" t="s">
        <v>28</v>
      </c>
      <c r="C192" s="10" t="s">
        <v>343</v>
      </c>
      <c r="D192" s="69" t="s">
        <v>243</v>
      </c>
      <c r="E192" s="83" t="s">
        <v>8</v>
      </c>
      <c r="F192" s="66">
        <v>4</v>
      </c>
      <c r="G192" s="79">
        <v>0</v>
      </c>
      <c r="H192" s="79">
        <f t="shared" si="14"/>
        <v>0</v>
      </c>
      <c r="L192" s="26"/>
    </row>
    <row r="193" spans="1:12" x14ac:dyDescent="0.25">
      <c r="A193" s="8">
        <v>179</v>
      </c>
      <c r="B193" s="9" t="s">
        <v>28</v>
      </c>
      <c r="C193" s="10" t="s">
        <v>344</v>
      </c>
      <c r="D193" s="69" t="s">
        <v>244</v>
      </c>
      <c r="E193" s="83" t="s">
        <v>8</v>
      </c>
      <c r="F193" s="66">
        <v>2</v>
      </c>
      <c r="G193" s="79">
        <v>0</v>
      </c>
      <c r="H193" s="79">
        <f t="shared" si="14"/>
        <v>0</v>
      </c>
      <c r="L193" s="26"/>
    </row>
    <row r="194" spans="1:12" x14ac:dyDescent="0.25">
      <c r="A194" s="8">
        <v>180</v>
      </c>
      <c r="B194" s="9" t="s">
        <v>28</v>
      </c>
      <c r="C194" s="10" t="s">
        <v>345</v>
      </c>
      <c r="D194" s="69" t="s">
        <v>181</v>
      </c>
      <c r="E194" s="83" t="s">
        <v>8</v>
      </c>
      <c r="F194" s="66">
        <v>1</v>
      </c>
      <c r="G194" s="79">
        <v>0</v>
      </c>
      <c r="H194" s="79">
        <f t="shared" si="14"/>
        <v>0</v>
      </c>
      <c r="L194" s="26"/>
    </row>
    <row r="195" spans="1:12" x14ac:dyDescent="0.25">
      <c r="A195" s="8">
        <v>181</v>
      </c>
      <c r="B195" s="9" t="s">
        <v>28</v>
      </c>
      <c r="C195" s="10" t="s">
        <v>346</v>
      </c>
      <c r="D195" s="69" t="s">
        <v>245</v>
      </c>
      <c r="E195" s="83" t="s">
        <v>8</v>
      </c>
      <c r="F195" s="66">
        <v>2</v>
      </c>
      <c r="G195" s="79">
        <v>0</v>
      </c>
      <c r="H195" s="79">
        <f t="shared" si="14"/>
        <v>0</v>
      </c>
      <c r="L195" s="26"/>
    </row>
    <row r="196" spans="1:12" x14ac:dyDescent="0.25">
      <c r="A196" s="8">
        <v>182</v>
      </c>
      <c r="B196" s="9" t="s">
        <v>28</v>
      </c>
      <c r="C196" s="10" t="s">
        <v>347</v>
      </c>
      <c r="D196" s="69" t="s">
        <v>246</v>
      </c>
      <c r="E196" s="83" t="s">
        <v>8</v>
      </c>
      <c r="F196" s="66">
        <v>4</v>
      </c>
      <c r="G196" s="79">
        <v>0</v>
      </c>
      <c r="H196" s="79">
        <f t="shared" si="14"/>
        <v>0</v>
      </c>
      <c r="L196" s="26"/>
    </row>
    <row r="197" spans="1:12" x14ac:dyDescent="0.25">
      <c r="A197" s="8">
        <v>183</v>
      </c>
      <c r="B197" s="9" t="s">
        <v>28</v>
      </c>
      <c r="C197" s="10" t="s">
        <v>348</v>
      </c>
      <c r="D197" s="69" t="s">
        <v>247</v>
      </c>
      <c r="E197" s="83" t="s">
        <v>8</v>
      </c>
      <c r="F197" s="66">
        <v>2</v>
      </c>
      <c r="G197" s="79">
        <v>0</v>
      </c>
      <c r="H197" s="79">
        <f t="shared" si="14"/>
        <v>0</v>
      </c>
      <c r="L197" s="26"/>
    </row>
    <row r="198" spans="1:12" ht="22.5" x14ac:dyDescent="0.25">
      <c r="A198" s="8">
        <v>184</v>
      </c>
      <c r="B198" s="9" t="s">
        <v>28</v>
      </c>
      <c r="C198" s="10" t="s">
        <v>349</v>
      </c>
      <c r="D198" s="69" t="s">
        <v>229</v>
      </c>
      <c r="E198" s="83" t="s">
        <v>8</v>
      </c>
      <c r="F198" s="66">
        <v>1</v>
      </c>
      <c r="G198" s="79">
        <v>0</v>
      </c>
      <c r="H198" s="79">
        <f t="shared" si="14"/>
        <v>0</v>
      </c>
      <c r="L198" s="26"/>
    </row>
    <row r="199" spans="1:12" ht="22.5" x14ac:dyDescent="0.25">
      <c r="A199" s="8">
        <v>185</v>
      </c>
      <c r="B199" s="9" t="s">
        <v>28</v>
      </c>
      <c r="C199" s="10" t="s">
        <v>350</v>
      </c>
      <c r="D199" s="69" t="s">
        <v>248</v>
      </c>
      <c r="E199" s="83" t="s">
        <v>8</v>
      </c>
      <c r="F199" s="66">
        <v>20</v>
      </c>
      <c r="G199" s="79">
        <v>0</v>
      </c>
      <c r="H199" s="79">
        <f t="shared" si="14"/>
        <v>0</v>
      </c>
      <c r="L199" s="26"/>
    </row>
    <row r="200" spans="1:12" x14ac:dyDescent="0.25">
      <c r="A200" s="8">
        <v>186</v>
      </c>
      <c r="B200" s="9" t="s">
        <v>28</v>
      </c>
      <c r="C200" s="10" t="s">
        <v>351</v>
      </c>
      <c r="D200" s="69" t="s">
        <v>191</v>
      </c>
      <c r="E200" s="83" t="s">
        <v>563</v>
      </c>
      <c r="F200" s="66">
        <v>100</v>
      </c>
      <c r="G200" s="79">
        <v>0</v>
      </c>
      <c r="H200" s="79">
        <f t="shared" si="14"/>
        <v>0</v>
      </c>
      <c r="L200" s="26"/>
    </row>
    <row r="201" spans="1:12" x14ac:dyDescent="0.25">
      <c r="A201" s="8">
        <v>187</v>
      </c>
      <c r="B201" s="9" t="s">
        <v>28</v>
      </c>
      <c r="C201" s="10" t="s">
        <v>352</v>
      </c>
      <c r="D201" s="69" t="s">
        <v>192</v>
      </c>
      <c r="E201" s="83" t="s">
        <v>10</v>
      </c>
      <c r="F201" s="66">
        <v>1</v>
      </c>
      <c r="G201" s="79">
        <v>0</v>
      </c>
      <c r="H201" s="79">
        <f t="shared" ref="H201" si="15">F201*G201</f>
        <v>0</v>
      </c>
      <c r="L201" s="26"/>
    </row>
    <row r="202" spans="1:12" x14ac:dyDescent="0.25">
      <c r="A202" s="8">
        <v>188</v>
      </c>
      <c r="B202" s="9" t="s">
        <v>28</v>
      </c>
      <c r="C202" s="10" t="s">
        <v>353</v>
      </c>
      <c r="D202" s="69" t="s">
        <v>599</v>
      </c>
      <c r="E202" s="83" t="s">
        <v>8</v>
      </c>
      <c r="F202" s="66">
        <v>1</v>
      </c>
      <c r="G202" s="79">
        <v>0</v>
      </c>
      <c r="H202" s="79">
        <f t="shared" si="14"/>
        <v>0</v>
      </c>
      <c r="L202" s="26"/>
    </row>
    <row r="203" spans="1:12" x14ac:dyDescent="0.25">
      <c r="D203" s="18"/>
      <c r="L203" s="26"/>
    </row>
    <row r="204" spans="1:12" x14ac:dyDescent="0.25">
      <c r="D204" s="4" t="s">
        <v>6</v>
      </c>
      <c r="H204" s="80">
        <f>SUM(H205:N393)</f>
        <v>0</v>
      </c>
      <c r="L204" s="26"/>
    </row>
    <row r="205" spans="1:12" ht="22.5" x14ac:dyDescent="0.25">
      <c r="A205" s="8">
        <v>189</v>
      </c>
      <c r="B205" s="9" t="s">
        <v>28</v>
      </c>
      <c r="C205" s="10" t="s">
        <v>354</v>
      </c>
      <c r="D205" s="82" t="s">
        <v>249</v>
      </c>
      <c r="E205" s="84" t="s">
        <v>8</v>
      </c>
      <c r="F205" s="68">
        <v>3</v>
      </c>
      <c r="G205" s="79">
        <v>0</v>
      </c>
      <c r="H205" s="79">
        <f t="shared" ref="H205:H214" si="16">F205*G205</f>
        <v>0</v>
      </c>
      <c r="I205" s="11"/>
      <c r="J205" s="12"/>
      <c r="K205" s="13"/>
      <c r="L205" s="14"/>
    </row>
    <row r="206" spans="1:12" ht="22.5" x14ac:dyDescent="0.25">
      <c r="A206" s="8">
        <v>190</v>
      </c>
      <c r="B206" s="9" t="s">
        <v>28</v>
      </c>
      <c r="C206" s="10" t="s">
        <v>355</v>
      </c>
      <c r="D206" s="82" t="s">
        <v>250</v>
      </c>
      <c r="E206" s="84" t="s">
        <v>8</v>
      </c>
      <c r="F206" s="68">
        <v>1</v>
      </c>
      <c r="G206" s="79">
        <v>0</v>
      </c>
      <c r="H206" s="79">
        <f t="shared" si="16"/>
        <v>0</v>
      </c>
      <c r="I206" s="11"/>
      <c r="J206" s="12"/>
      <c r="K206" s="13"/>
      <c r="L206" s="14"/>
    </row>
    <row r="207" spans="1:12" ht="22.5" x14ac:dyDescent="0.25">
      <c r="A207" s="8">
        <v>191</v>
      </c>
      <c r="B207" s="9" t="s">
        <v>28</v>
      </c>
      <c r="C207" s="10" t="s">
        <v>356</v>
      </c>
      <c r="D207" s="82" t="s">
        <v>251</v>
      </c>
      <c r="E207" s="84" t="s">
        <v>8</v>
      </c>
      <c r="F207" s="68">
        <v>1</v>
      </c>
      <c r="G207" s="79">
        <v>0</v>
      </c>
      <c r="H207" s="79">
        <f t="shared" si="16"/>
        <v>0</v>
      </c>
      <c r="I207" s="11"/>
      <c r="J207" s="12"/>
      <c r="K207" s="13"/>
      <c r="L207" s="14"/>
    </row>
    <row r="208" spans="1:12" x14ac:dyDescent="0.25">
      <c r="A208" s="8">
        <v>192</v>
      </c>
      <c r="B208" s="9" t="s">
        <v>28</v>
      </c>
      <c r="C208" s="10" t="s">
        <v>357</v>
      </c>
      <c r="D208" s="82" t="s">
        <v>252</v>
      </c>
      <c r="E208" s="84" t="s">
        <v>8</v>
      </c>
      <c r="F208" s="68">
        <v>1</v>
      </c>
      <c r="G208" s="79">
        <v>0</v>
      </c>
      <c r="H208" s="79">
        <f t="shared" si="16"/>
        <v>0</v>
      </c>
      <c r="I208" s="11"/>
      <c r="J208" s="12"/>
      <c r="K208" s="13"/>
      <c r="L208" s="14"/>
    </row>
    <row r="209" spans="1:12" x14ac:dyDescent="0.25">
      <c r="A209" s="8">
        <v>193</v>
      </c>
      <c r="B209" s="9" t="s">
        <v>28</v>
      </c>
      <c r="C209" s="10" t="s">
        <v>358</v>
      </c>
      <c r="D209" s="82" t="s">
        <v>253</v>
      </c>
      <c r="E209" s="84" t="s">
        <v>8</v>
      </c>
      <c r="F209" s="68">
        <v>2</v>
      </c>
      <c r="G209" s="79">
        <v>0</v>
      </c>
      <c r="H209" s="79">
        <f t="shared" si="16"/>
        <v>0</v>
      </c>
      <c r="I209" s="11"/>
      <c r="J209" s="12"/>
      <c r="K209" s="13"/>
      <c r="L209" s="14"/>
    </row>
    <row r="210" spans="1:12" x14ac:dyDescent="0.25">
      <c r="A210" s="8">
        <v>194</v>
      </c>
      <c r="B210" s="9" t="s">
        <v>28</v>
      </c>
      <c r="C210" s="10" t="s">
        <v>359</v>
      </c>
      <c r="D210" s="82" t="s">
        <v>254</v>
      </c>
      <c r="E210" s="84" t="s">
        <v>8</v>
      </c>
      <c r="F210" s="68">
        <v>2</v>
      </c>
      <c r="G210" s="79">
        <v>0</v>
      </c>
      <c r="H210" s="79">
        <f t="shared" si="16"/>
        <v>0</v>
      </c>
      <c r="I210" s="11"/>
      <c r="J210" s="12"/>
      <c r="K210" s="13"/>
      <c r="L210" s="14"/>
    </row>
    <row r="211" spans="1:12" x14ac:dyDescent="0.25">
      <c r="A211" s="8">
        <v>195</v>
      </c>
      <c r="B211" s="9" t="s">
        <v>28</v>
      </c>
      <c r="C211" s="10" t="s">
        <v>360</v>
      </c>
      <c r="D211" s="82" t="s">
        <v>255</v>
      </c>
      <c r="E211" s="84" t="s">
        <v>10</v>
      </c>
      <c r="F211" s="68">
        <v>1</v>
      </c>
      <c r="G211" s="79">
        <v>0</v>
      </c>
      <c r="H211" s="79">
        <f t="shared" si="16"/>
        <v>0</v>
      </c>
      <c r="I211" s="11"/>
      <c r="J211" s="12"/>
      <c r="K211" s="13"/>
      <c r="L211" s="14"/>
    </row>
    <row r="212" spans="1:12" ht="22.5" x14ac:dyDescent="0.25">
      <c r="A212" s="8">
        <v>196</v>
      </c>
      <c r="B212" s="9" t="s">
        <v>28</v>
      </c>
      <c r="C212" s="10" t="s">
        <v>361</v>
      </c>
      <c r="D212" s="82" t="s">
        <v>256</v>
      </c>
      <c r="E212" s="84" t="s">
        <v>10</v>
      </c>
      <c r="F212" s="68">
        <v>1</v>
      </c>
      <c r="G212" s="79">
        <v>0</v>
      </c>
      <c r="H212" s="79">
        <f t="shared" si="16"/>
        <v>0</v>
      </c>
      <c r="I212" s="11"/>
      <c r="J212" s="12"/>
      <c r="K212" s="13"/>
      <c r="L212" s="14"/>
    </row>
    <row r="213" spans="1:12" x14ac:dyDescent="0.25">
      <c r="A213" s="8">
        <v>197</v>
      </c>
      <c r="B213" s="9" t="s">
        <v>28</v>
      </c>
      <c r="C213" s="10" t="s">
        <v>362</v>
      </c>
      <c r="D213" s="82" t="s">
        <v>257</v>
      </c>
      <c r="E213" s="84" t="s">
        <v>8</v>
      </c>
      <c r="F213" s="68">
        <v>1</v>
      </c>
      <c r="G213" s="79">
        <v>0</v>
      </c>
      <c r="H213" s="79">
        <f t="shared" si="16"/>
        <v>0</v>
      </c>
      <c r="I213" s="11"/>
      <c r="J213" s="12"/>
      <c r="K213" s="13"/>
      <c r="L213" s="14"/>
    </row>
    <row r="214" spans="1:12" ht="22.5" x14ac:dyDescent="0.25">
      <c r="A214" s="8">
        <v>198</v>
      </c>
      <c r="B214" s="9" t="s">
        <v>28</v>
      </c>
      <c r="C214" s="10" t="s">
        <v>363</v>
      </c>
      <c r="D214" s="82" t="s">
        <v>258</v>
      </c>
      <c r="E214" s="84" t="s">
        <v>8</v>
      </c>
      <c r="F214" s="68">
        <v>1</v>
      </c>
      <c r="G214" s="79">
        <v>0</v>
      </c>
      <c r="H214" s="79">
        <f t="shared" si="16"/>
        <v>0</v>
      </c>
      <c r="I214" s="11"/>
      <c r="J214" s="12"/>
      <c r="K214" s="13"/>
      <c r="L214" s="14"/>
    </row>
    <row r="215" spans="1:12" x14ac:dyDescent="0.25">
      <c r="A215" s="8">
        <v>199</v>
      </c>
      <c r="B215" s="9" t="s">
        <v>28</v>
      </c>
      <c r="C215" s="10" t="s">
        <v>364</v>
      </c>
      <c r="D215" s="69" t="s">
        <v>128</v>
      </c>
      <c r="E215" s="66" t="s">
        <v>562</v>
      </c>
      <c r="F215" s="66">
        <v>12</v>
      </c>
      <c r="G215" s="79">
        <v>0</v>
      </c>
      <c r="H215" s="79">
        <f t="shared" ref="H215:H278" si="17">F215*G215</f>
        <v>0</v>
      </c>
      <c r="I215" s="70"/>
      <c r="J215" s="13"/>
      <c r="K215" s="13"/>
      <c r="L215" s="14"/>
    </row>
    <row r="216" spans="1:12" x14ac:dyDescent="0.25">
      <c r="A216" s="8">
        <v>200</v>
      </c>
      <c r="B216" s="9" t="s">
        <v>28</v>
      </c>
      <c r="C216" s="10" t="s">
        <v>365</v>
      </c>
      <c r="D216" s="69" t="s">
        <v>129</v>
      </c>
      <c r="E216" s="66" t="s">
        <v>562</v>
      </c>
      <c r="F216" s="66">
        <v>6</v>
      </c>
      <c r="G216" s="79">
        <v>0</v>
      </c>
      <c r="H216" s="79">
        <f t="shared" si="17"/>
        <v>0</v>
      </c>
      <c r="I216" s="70"/>
      <c r="J216" s="13"/>
      <c r="K216" s="13"/>
      <c r="L216" s="14"/>
    </row>
    <row r="217" spans="1:12" x14ac:dyDescent="0.25">
      <c r="A217" s="8">
        <v>201</v>
      </c>
      <c r="B217" s="9" t="s">
        <v>28</v>
      </c>
      <c r="C217" s="10" t="s">
        <v>366</v>
      </c>
      <c r="D217" s="69" t="s">
        <v>130</v>
      </c>
      <c r="E217" s="66" t="s">
        <v>562</v>
      </c>
      <c r="F217" s="66">
        <v>6</v>
      </c>
      <c r="G217" s="79">
        <v>0</v>
      </c>
      <c r="H217" s="79">
        <f t="shared" si="17"/>
        <v>0</v>
      </c>
      <c r="I217" s="70"/>
      <c r="J217" s="13"/>
      <c r="K217" s="13"/>
      <c r="L217" s="14"/>
    </row>
    <row r="218" spans="1:12" x14ac:dyDescent="0.25">
      <c r="A218" s="8">
        <v>202</v>
      </c>
      <c r="B218" s="9" t="s">
        <v>28</v>
      </c>
      <c r="C218" s="10" t="s">
        <v>367</v>
      </c>
      <c r="D218" s="69" t="s">
        <v>131</v>
      </c>
      <c r="E218" s="66" t="s">
        <v>562</v>
      </c>
      <c r="F218" s="66">
        <v>27</v>
      </c>
      <c r="G218" s="79">
        <v>0</v>
      </c>
      <c r="H218" s="79">
        <f t="shared" si="17"/>
        <v>0</v>
      </c>
      <c r="I218" s="70"/>
      <c r="J218" s="13"/>
      <c r="K218" s="13"/>
      <c r="L218" s="14"/>
    </row>
    <row r="219" spans="1:12" x14ac:dyDescent="0.25">
      <c r="A219" s="8">
        <v>203</v>
      </c>
      <c r="B219" s="9" t="s">
        <v>28</v>
      </c>
      <c r="C219" s="10" t="s">
        <v>368</v>
      </c>
      <c r="D219" s="69" t="s">
        <v>132</v>
      </c>
      <c r="E219" s="66" t="s">
        <v>562</v>
      </c>
      <c r="F219" s="66">
        <v>30</v>
      </c>
      <c r="G219" s="79">
        <v>0</v>
      </c>
      <c r="H219" s="79">
        <f t="shared" si="17"/>
        <v>0</v>
      </c>
      <c r="I219" s="70"/>
      <c r="J219" s="13"/>
      <c r="K219" s="13"/>
      <c r="L219" s="14"/>
    </row>
    <row r="220" spans="1:12" x14ac:dyDescent="0.25">
      <c r="A220" s="8">
        <v>204</v>
      </c>
      <c r="B220" s="9" t="s">
        <v>28</v>
      </c>
      <c r="C220" s="10" t="s">
        <v>369</v>
      </c>
      <c r="D220" s="69" t="s">
        <v>133</v>
      </c>
      <c r="E220" s="66" t="s">
        <v>562</v>
      </c>
      <c r="F220" s="66">
        <v>6</v>
      </c>
      <c r="G220" s="79">
        <v>0</v>
      </c>
      <c r="H220" s="79">
        <f t="shared" si="17"/>
        <v>0</v>
      </c>
      <c r="I220" s="70"/>
      <c r="J220" s="13"/>
      <c r="K220" s="13"/>
      <c r="L220" s="14"/>
    </row>
    <row r="221" spans="1:12" x14ac:dyDescent="0.25">
      <c r="A221" s="8">
        <v>205</v>
      </c>
      <c r="B221" s="9" t="s">
        <v>28</v>
      </c>
      <c r="C221" s="10" t="s">
        <v>370</v>
      </c>
      <c r="D221" s="69" t="s">
        <v>134</v>
      </c>
      <c r="E221" s="66" t="s">
        <v>562</v>
      </c>
      <c r="F221" s="66">
        <v>6</v>
      </c>
      <c r="G221" s="79">
        <v>0</v>
      </c>
      <c r="H221" s="79">
        <f t="shared" si="17"/>
        <v>0</v>
      </c>
      <c r="I221" s="70"/>
      <c r="J221" s="13"/>
      <c r="K221" s="13"/>
      <c r="L221" s="14"/>
    </row>
    <row r="222" spans="1:12" x14ac:dyDescent="0.25">
      <c r="A222" s="8">
        <v>206</v>
      </c>
      <c r="B222" s="9" t="s">
        <v>28</v>
      </c>
      <c r="C222" s="10" t="s">
        <v>371</v>
      </c>
      <c r="D222" s="69" t="s">
        <v>135</v>
      </c>
      <c r="E222" s="66" t="s">
        <v>562</v>
      </c>
      <c r="F222" s="66">
        <v>12</v>
      </c>
      <c r="G222" s="79">
        <v>0</v>
      </c>
      <c r="H222" s="79">
        <f t="shared" si="17"/>
        <v>0</v>
      </c>
      <c r="I222" s="70"/>
      <c r="J222" s="13"/>
      <c r="K222" s="13"/>
      <c r="L222" s="14"/>
    </row>
    <row r="223" spans="1:12" x14ac:dyDescent="0.25">
      <c r="A223" s="8">
        <v>207</v>
      </c>
      <c r="B223" s="9" t="s">
        <v>28</v>
      </c>
      <c r="C223" s="10" t="s">
        <v>372</v>
      </c>
      <c r="D223" s="69" t="s">
        <v>136</v>
      </c>
      <c r="E223" s="66" t="s">
        <v>8</v>
      </c>
      <c r="F223" s="66">
        <v>3</v>
      </c>
      <c r="G223" s="79">
        <v>0</v>
      </c>
      <c r="H223" s="79">
        <f t="shared" si="17"/>
        <v>0</v>
      </c>
      <c r="I223" s="70"/>
      <c r="J223" s="13"/>
      <c r="K223" s="13"/>
      <c r="L223" s="14"/>
    </row>
    <row r="224" spans="1:12" x14ac:dyDescent="0.25">
      <c r="A224" s="8">
        <v>208</v>
      </c>
      <c r="B224" s="9" t="s">
        <v>28</v>
      </c>
      <c r="C224" s="10" t="s">
        <v>373</v>
      </c>
      <c r="D224" s="69" t="s">
        <v>137</v>
      </c>
      <c r="E224" s="66" t="s">
        <v>8</v>
      </c>
      <c r="F224" s="66">
        <v>2</v>
      </c>
      <c r="G224" s="79">
        <v>0</v>
      </c>
      <c r="H224" s="79">
        <f t="shared" si="17"/>
        <v>0</v>
      </c>
      <c r="I224" s="70"/>
      <c r="J224" s="13"/>
      <c r="K224" s="13"/>
      <c r="L224" s="14"/>
    </row>
    <row r="225" spans="1:12" x14ac:dyDescent="0.25">
      <c r="A225" s="8">
        <v>209</v>
      </c>
      <c r="B225" s="9" t="s">
        <v>28</v>
      </c>
      <c r="C225" s="10" t="s">
        <v>374</v>
      </c>
      <c r="D225" s="69" t="s">
        <v>138</v>
      </c>
      <c r="E225" s="66" t="s">
        <v>8</v>
      </c>
      <c r="F225" s="66">
        <v>3</v>
      </c>
      <c r="G225" s="79">
        <v>0</v>
      </c>
      <c r="H225" s="79">
        <f t="shared" si="17"/>
        <v>0</v>
      </c>
      <c r="I225" s="70"/>
      <c r="J225" s="13"/>
      <c r="K225" s="13"/>
      <c r="L225" s="14"/>
    </row>
    <row r="226" spans="1:12" x14ac:dyDescent="0.25">
      <c r="A226" s="8">
        <v>210</v>
      </c>
      <c r="B226" s="9" t="s">
        <v>28</v>
      </c>
      <c r="C226" s="10" t="s">
        <v>375</v>
      </c>
      <c r="D226" s="69" t="s">
        <v>139</v>
      </c>
      <c r="E226" s="66" t="s">
        <v>8</v>
      </c>
      <c r="F226" s="66">
        <v>7</v>
      </c>
      <c r="G226" s="79">
        <v>0</v>
      </c>
      <c r="H226" s="79">
        <f t="shared" si="17"/>
        <v>0</v>
      </c>
      <c r="I226" s="70"/>
      <c r="J226" s="13"/>
      <c r="K226" s="13"/>
      <c r="L226" s="14"/>
    </row>
    <row r="227" spans="1:12" x14ac:dyDescent="0.25">
      <c r="A227" s="8">
        <v>211</v>
      </c>
      <c r="B227" s="9" t="s">
        <v>28</v>
      </c>
      <c r="C227" s="10" t="s">
        <v>376</v>
      </c>
      <c r="D227" s="69" t="s">
        <v>140</v>
      </c>
      <c r="E227" s="66" t="s">
        <v>8</v>
      </c>
      <c r="F227" s="66">
        <v>13</v>
      </c>
      <c r="G227" s="79">
        <v>0</v>
      </c>
      <c r="H227" s="79">
        <f t="shared" si="17"/>
        <v>0</v>
      </c>
      <c r="I227" s="70"/>
      <c r="J227" s="13"/>
      <c r="K227" s="13"/>
      <c r="L227" s="14"/>
    </row>
    <row r="228" spans="1:12" x14ac:dyDescent="0.25">
      <c r="A228" s="8">
        <v>212</v>
      </c>
      <c r="B228" s="9" t="s">
        <v>28</v>
      </c>
      <c r="C228" s="10" t="s">
        <v>377</v>
      </c>
      <c r="D228" s="69" t="s">
        <v>141</v>
      </c>
      <c r="E228" s="66" t="s">
        <v>8</v>
      </c>
      <c r="F228" s="66">
        <v>3</v>
      </c>
      <c r="G228" s="79">
        <v>0</v>
      </c>
      <c r="H228" s="79">
        <f t="shared" si="17"/>
        <v>0</v>
      </c>
      <c r="I228" s="70"/>
      <c r="J228" s="13"/>
      <c r="K228" s="13"/>
      <c r="L228" s="14"/>
    </row>
    <row r="229" spans="1:12" x14ac:dyDescent="0.25">
      <c r="A229" s="8">
        <v>213</v>
      </c>
      <c r="B229" s="9" t="s">
        <v>28</v>
      </c>
      <c r="C229" s="10" t="s">
        <v>378</v>
      </c>
      <c r="D229" s="69" t="s">
        <v>142</v>
      </c>
      <c r="E229" s="66" t="s">
        <v>8</v>
      </c>
      <c r="F229" s="66">
        <v>15</v>
      </c>
      <c r="G229" s="79">
        <v>0</v>
      </c>
      <c r="H229" s="79">
        <f t="shared" si="17"/>
        <v>0</v>
      </c>
      <c r="I229" s="70"/>
      <c r="J229" s="13"/>
      <c r="K229" s="13"/>
      <c r="L229" s="14"/>
    </row>
    <row r="230" spans="1:12" x14ac:dyDescent="0.25">
      <c r="A230" s="8">
        <v>214</v>
      </c>
      <c r="B230" s="9" t="s">
        <v>28</v>
      </c>
      <c r="C230" s="10" t="s">
        <v>379</v>
      </c>
      <c r="D230" s="69" t="s">
        <v>143</v>
      </c>
      <c r="E230" s="66" t="s">
        <v>8</v>
      </c>
      <c r="F230" s="66">
        <v>1</v>
      </c>
      <c r="G230" s="79">
        <v>0</v>
      </c>
      <c r="H230" s="79">
        <f t="shared" si="17"/>
        <v>0</v>
      </c>
      <c r="I230" s="70"/>
      <c r="J230" s="13"/>
      <c r="K230" s="13"/>
      <c r="L230" s="14"/>
    </row>
    <row r="231" spans="1:12" x14ac:dyDescent="0.25">
      <c r="A231" s="8">
        <v>215</v>
      </c>
      <c r="B231" s="9" t="s">
        <v>28</v>
      </c>
      <c r="C231" s="10" t="s">
        <v>380</v>
      </c>
      <c r="D231" s="69" t="s">
        <v>144</v>
      </c>
      <c r="E231" s="66" t="s">
        <v>8</v>
      </c>
      <c r="F231" s="66">
        <v>1</v>
      </c>
      <c r="G231" s="79">
        <v>0</v>
      </c>
      <c r="H231" s="79">
        <f t="shared" si="17"/>
        <v>0</v>
      </c>
      <c r="I231" s="70"/>
      <c r="J231" s="13"/>
      <c r="K231" s="13"/>
      <c r="L231" s="14"/>
    </row>
    <row r="232" spans="1:12" x14ac:dyDescent="0.25">
      <c r="A232" s="8">
        <v>216</v>
      </c>
      <c r="B232" s="9" t="s">
        <v>28</v>
      </c>
      <c r="C232" s="10" t="s">
        <v>381</v>
      </c>
      <c r="D232" s="69" t="s">
        <v>145</v>
      </c>
      <c r="E232" s="66" t="s">
        <v>8</v>
      </c>
      <c r="F232" s="66">
        <v>3</v>
      </c>
      <c r="G232" s="79">
        <v>0</v>
      </c>
      <c r="H232" s="79">
        <f t="shared" si="17"/>
        <v>0</v>
      </c>
      <c r="I232" s="70"/>
      <c r="J232" s="13"/>
      <c r="K232" s="13"/>
      <c r="L232" s="14"/>
    </row>
    <row r="233" spans="1:12" x14ac:dyDescent="0.25">
      <c r="A233" s="8">
        <v>217</v>
      </c>
      <c r="B233" s="9" t="s">
        <v>28</v>
      </c>
      <c r="C233" s="10" t="s">
        <v>382</v>
      </c>
      <c r="D233" s="69" t="s">
        <v>146</v>
      </c>
      <c r="E233" s="66" t="s">
        <v>8</v>
      </c>
      <c r="F233" s="66">
        <v>3</v>
      </c>
      <c r="G233" s="79">
        <v>0</v>
      </c>
      <c r="H233" s="79">
        <f t="shared" si="17"/>
        <v>0</v>
      </c>
      <c r="I233" s="70"/>
      <c r="J233" s="13"/>
      <c r="K233" s="13"/>
      <c r="L233" s="14"/>
    </row>
    <row r="234" spans="1:12" x14ac:dyDescent="0.25">
      <c r="A234" s="8">
        <v>218</v>
      </c>
      <c r="B234" s="9" t="s">
        <v>28</v>
      </c>
      <c r="C234" s="10" t="s">
        <v>383</v>
      </c>
      <c r="D234" s="69" t="s">
        <v>147</v>
      </c>
      <c r="E234" s="66" t="s">
        <v>8</v>
      </c>
      <c r="F234" s="66">
        <v>3</v>
      </c>
      <c r="G234" s="79">
        <v>0</v>
      </c>
      <c r="H234" s="79">
        <f t="shared" si="17"/>
        <v>0</v>
      </c>
      <c r="I234" s="70"/>
      <c r="J234" s="13"/>
      <c r="K234" s="13"/>
      <c r="L234" s="14"/>
    </row>
    <row r="235" spans="1:12" x14ac:dyDescent="0.25">
      <c r="A235" s="8">
        <v>219</v>
      </c>
      <c r="B235" s="9" t="s">
        <v>28</v>
      </c>
      <c r="C235" s="10" t="s">
        <v>384</v>
      </c>
      <c r="D235" s="69" t="s">
        <v>148</v>
      </c>
      <c r="E235" s="66" t="s">
        <v>8</v>
      </c>
      <c r="F235" s="66">
        <v>2</v>
      </c>
      <c r="G235" s="79">
        <v>0</v>
      </c>
      <c r="H235" s="79">
        <f t="shared" si="17"/>
        <v>0</v>
      </c>
      <c r="I235" s="70"/>
      <c r="J235" s="13"/>
      <c r="K235" s="13"/>
      <c r="L235" s="14"/>
    </row>
    <row r="236" spans="1:12" x14ac:dyDescent="0.25">
      <c r="A236" s="8">
        <v>220</v>
      </c>
      <c r="B236" s="9" t="s">
        <v>28</v>
      </c>
      <c r="C236" s="10" t="s">
        <v>385</v>
      </c>
      <c r="D236" s="69" t="s">
        <v>149</v>
      </c>
      <c r="E236" s="66" t="s">
        <v>8</v>
      </c>
      <c r="F236" s="66">
        <v>1</v>
      </c>
      <c r="G236" s="79">
        <v>0</v>
      </c>
      <c r="H236" s="79">
        <f t="shared" si="17"/>
        <v>0</v>
      </c>
      <c r="I236" s="70"/>
      <c r="J236" s="13"/>
      <c r="K236" s="13"/>
      <c r="L236" s="14"/>
    </row>
    <row r="237" spans="1:12" x14ac:dyDescent="0.25">
      <c r="A237" s="8">
        <v>221</v>
      </c>
      <c r="B237" s="9" t="s">
        <v>28</v>
      </c>
      <c r="C237" s="10" t="s">
        <v>386</v>
      </c>
      <c r="D237" s="69" t="s">
        <v>150</v>
      </c>
      <c r="E237" s="66" t="s">
        <v>8</v>
      </c>
      <c r="F237" s="66">
        <v>3</v>
      </c>
      <c r="G237" s="79">
        <v>0</v>
      </c>
      <c r="H237" s="79">
        <f t="shared" si="17"/>
        <v>0</v>
      </c>
      <c r="I237" s="70"/>
      <c r="J237" s="13"/>
      <c r="K237" s="13"/>
      <c r="L237" s="14"/>
    </row>
    <row r="238" spans="1:12" x14ac:dyDescent="0.25">
      <c r="A238" s="8">
        <v>222</v>
      </c>
      <c r="B238" s="9" t="s">
        <v>28</v>
      </c>
      <c r="C238" s="10" t="s">
        <v>387</v>
      </c>
      <c r="D238" s="69" t="s">
        <v>151</v>
      </c>
      <c r="E238" s="66" t="s">
        <v>8</v>
      </c>
      <c r="F238" s="66">
        <v>3</v>
      </c>
      <c r="G238" s="79">
        <v>0</v>
      </c>
      <c r="H238" s="79">
        <f t="shared" si="17"/>
        <v>0</v>
      </c>
      <c r="I238" s="70"/>
      <c r="J238" s="13"/>
      <c r="K238" s="13"/>
      <c r="L238" s="14"/>
    </row>
    <row r="239" spans="1:12" x14ac:dyDescent="0.25">
      <c r="A239" s="8">
        <v>223</v>
      </c>
      <c r="B239" s="9" t="s">
        <v>28</v>
      </c>
      <c r="C239" s="10" t="s">
        <v>388</v>
      </c>
      <c r="D239" s="69" t="s">
        <v>152</v>
      </c>
      <c r="E239" s="66" t="s">
        <v>8</v>
      </c>
      <c r="F239" s="66">
        <v>6</v>
      </c>
      <c r="G239" s="79">
        <v>0</v>
      </c>
      <c r="H239" s="79">
        <f t="shared" si="17"/>
        <v>0</v>
      </c>
      <c r="I239" s="70"/>
      <c r="J239" s="13"/>
      <c r="K239" s="13"/>
      <c r="L239" s="14"/>
    </row>
    <row r="240" spans="1:12" x14ac:dyDescent="0.25">
      <c r="A240" s="8">
        <v>224</v>
      </c>
      <c r="B240" s="9" t="s">
        <v>28</v>
      </c>
      <c r="C240" s="10" t="s">
        <v>389</v>
      </c>
      <c r="D240" s="69" t="s">
        <v>153</v>
      </c>
      <c r="E240" s="66" t="s">
        <v>8</v>
      </c>
      <c r="F240" s="66">
        <v>1</v>
      </c>
      <c r="G240" s="79">
        <v>0</v>
      </c>
      <c r="H240" s="79">
        <f t="shared" si="17"/>
        <v>0</v>
      </c>
      <c r="I240" s="70"/>
      <c r="J240" s="13"/>
      <c r="K240" s="13"/>
      <c r="L240" s="14"/>
    </row>
    <row r="241" spans="1:12" x14ac:dyDescent="0.25">
      <c r="A241" s="8">
        <v>225</v>
      </c>
      <c r="B241" s="9" t="s">
        <v>28</v>
      </c>
      <c r="C241" s="10" t="s">
        <v>390</v>
      </c>
      <c r="D241" s="69" t="s">
        <v>154</v>
      </c>
      <c r="E241" s="66" t="s">
        <v>8</v>
      </c>
      <c r="F241" s="66">
        <v>6</v>
      </c>
      <c r="G241" s="79">
        <v>0</v>
      </c>
      <c r="H241" s="79">
        <f t="shared" si="17"/>
        <v>0</v>
      </c>
      <c r="I241" s="70"/>
      <c r="J241" s="13"/>
      <c r="K241" s="13"/>
      <c r="L241" s="14"/>
    </row>
    <row r="242" spans="1:12" x14ac:dyDescent="0.25">
      <c r="A242" s="8">
        <v>226</v>
      </c>
      <c r="B242" s="9" t="s">
        <v>28</v>
      </c>
      <c r="C242" s="10" t="s">
        <v>391</v>
      </c>
      <c r="D242" s="69" t="s">
        <v>155</v>
      </c>
      <c r="E242" s="66" t="s">
        <v>8</v>
      </c>
      <c r="F242" s="66">
        <v>1</v>
      </c>
      <c r="G242" s="79">
        <v>0</v>
      </c>
      <c r="H242" s="79">
        <f t="shared" si="17"/>
        <v>0</v>
      </c>
      <c r="I242" s="70"/>
      <c r="J242" s="13"/>
      <c r="K242" s="13"/>
      <c r="L242" s="14"/>
    </row>
    <row r="243" spans="1:12" x14ac:dyDescent="0.25">
      <c r="A243" s="8">
        <v>227</v>
      </c>
      <c r="B243" s="9" t="s">
        <v>28</v>
      </c>
      <c r="C243" s="10" t="s">
        <v>392</v>
      </c>
      <c r="D243" s="69" t="s">
        <v>156</v>
      </c>
      <c r="E243" s="66" t="s">
        <v>8</v>
      </c>
      <c r="F243" s="66">
        <v>2</v>
      </c>
      <c r="G243" s="79">
        <v>0</v>
      </c>
      <c r="H243" s="79">
        <f t="shared" si="17"/>
        <v>0</v>
      </c>
      <c r="I243" s="70"/>
      <c r="J243" s="13"/>
      <c r="K243" s="13"/>
      <c r="L243" s="14"/>
    </row>
    <row r="244" spans="1:12" x14ac:dyDescent="0.25">
      <c r="A244" s="8">
        <v>228</v>
      </c>
      <c r="B244" s="9" t="s">
        <v>28</v>
      </c>
      <c r="C244" s="10" t="s">
        <v>393</v>
      </c>
      <c r="D244" s="69" t="s">
        <v>157</v>
      </c>
      <c r="E244" s="66" t="s">
        <v>8</v>
      </c>
      <c r="F244" s="66">
        <v>12</v>
      </c>
      <c r="G244" s="79">
        <v>0</v>
      </c>
      <c r="H244" s="79">
        <f t="shared" si="17"/>
        <v>0</v>
      </c>
      <c r="I244" s="70"/>
      <c r="J244" s="13"/>
      <c r="K244" s="13"/>
      <c r="L244" s="14"/>
    </row>
    <row r="245" spans="1:12" x14ac:dyDescent="0.25">
      <c r="A245" s="8">
        <v>229</v>
      </c>
      <c r="B245" s="9" t="s">
        <v>28</v>
      </c>
      <c r="C245" s="10" t="s">
        <v>394</v>
      </c>
      <c r="D245" s="69" t="s">
        <v>158</v>
      </c>
      <c r="E245" s="66" t="s">
        <v>8</v>
      </c>
      <c r="F245" s="66">
        <v>15</v>
      </c>
      <c r="G245" s="79">
        <v>0</v>
      </c>
      <c r="H245" s="79">
        <f t="shared" si="17"/>
        <v>0</v>
      </c>
      <c r="I245" s="70"/>
      <c r="J245" s="13"/>
      <c r="K245" s="13"/>
      <c r="L245" s="14"/>
    </row>
    <row r="246" spans="1:12" x14ac:dyDescent="0.25">
      <c r="A246" s="8">
        <v>230</v>
      </c>
      <c r="B246" s="9" t="s">
        <v>28</v>
      </c>
      <c r="C246" s="10" t="s">
        <v>395</v>
      </c>
      <c r="D246" s="69" t="s">
        <v>159</v>
      </c>
      <c r="E246" s="66" t="s">
        <v>8</v>
      </c>
      <c r="F246" s="66">
        <v>9</v>
      </c>
      <c r="G246" s="79">
        <v>0</v>
      </c>
      <c r="H246" s="79">
        <f t="shared" si="17"/>
        <v>0</v>
      </c>
      <c r="I246" s="70"/>
      <c r="J246" s="13"/>
      <c r="K246" s="13"/>
      <c r="L246" s="14"/>
    </row>
    <row r="247" spans="1:12" x14ac:dyDescent="0.25">
      <c r="A247" s="8">
        <v>231</v>
      </c>
      <c r="B247" s="9" t="s">
        <v>28</v>
      </c>
      <c r="C247" s="10" t="s">
        <v>396</v>
      </c>
      <c r="D247" s="69" t="s">
        <v>160</v>
      </c>
      <c r="E247" s="66" t="s">
        <v>8</v>
      </c>
      <c r="F247" s="66">
        <v>3</v>
      </c>
      <c r="G247" s="79">
        <v>0</v>
      </c>
      <c r="H247" s="79">
        <f t="shared" si="17"/>
        <v>0</v>
      </c>
      <c r="I247" s="70"/>
      <c r="J247" s="13"/>
      <c r="K247" s="13"/>
      <c r="L247" s="14"/>
    </row>
    <row r="248" spans="1:12" x14ac:dyDescent="0.25">
      <c r="A248" s="8">
        <v>232</v>
      </c>
      <c r="B248" s="9" t="s">
        <v>28</v>
      </c>
      <c r="C248" s="10" t="s">
        <v>397</v>
      </c>
      <c r="D248" s="69" t="s">
        <v>161</v>
      </c>
      <c r="E248" s="66" t="s">
        <v>8</v>
      </c>
      <c r="F248" s="66">
        <v>1</v>
      </c>
      <c r="G248" s="79">
        <v>0</v>
      </c>
      <c r="H248" s="79">
        <f t="shared" si="17"/>
        <v>0</v>
      </c>
      <c r="I248" s="70"/>
      <c r="J248" s="13"/>
      <c r="K248" s="13"/>
      <c r="L248" s="14"/>
    </row>
    <row r="249" spans="1:12" x14ac:dyDescent="0.25">
      <c r="A249" s="8">
        <v>233</v>
      </c>
      <c r="B249" s="9" t="s">
        <v>28</v>
      </c>
      <c r="C249" s="10" t="s">
        <v>398</v>
      </c>
      <c r="D249" s="69" t="s">
        <v>162</v>
      </c>
      <c r="E249" s="66" t="s">
        <v>8</v>
      </c>
      <c r="F249" s="66">
        <v>1</v>
      </c>
      <c r="G249" s="79">
        <v>0</v>
      </c>
      <c r="H249" s="79">
        <f t="shared" si="17"/>
        <v>0</v>
      </c>
      <c r="I249" s="70"/>
      <c r="J249" s="13"/>
      <c r="K249" s="13"/>
      <c r="L249" s="14"/>
    </row>
    <row r="250" spans="1:12" x14ac:dyDescent="0.25">
      <c r="A250" s="8">
        <v>234</v>
      </c>
      <c r="B250" s="9" t="s">
        <v>28</v>
      </c>
      <c r="C250" s="10" t="s">
        <v>399</v>
      </c>
      <c r="D250" s="69" t="s">
        <v>163</v>
      </c>
      <c r="E250" s="66" t="s">
        <v>8</v>
      </c>
      <c r="F250" s="66">
        <v>20</v>
      </c>
      <c r="G250" s="79">
        <v>0</v>
      </c>
      <c r="H250" s="79">
        <f t="shared" si="17"/>
        <v>0</v>
      </c>
      <c r="I250" s="70"/>
      <c r="J250" s="13"/>
      <c r="K250" s="13"/>
      <c r="L250" s="14"/>
    </row>
    <row r="251" spans="1:12" x14ac:dyDescent="0.25">
      <c r="A251" s="8">
        <v>235</v>
      </c>
      <c r="B251" s="9" t="s">
        <v>28</v>
      </c>
      <c r="C251" s="10" t="s">
        <v>400</v>
      </c>
      <c r="D251" s="69" t="s">
        <v>164</v>
      </c>
      <c r="E251" s="66" t="s">
        <v>8</v>
      </c>
      <c r="F251" s="66">
        <v>2</v>
      </c>
      <c r="G251" s="79">
        <v>0</v>
      </c>
      <c r="H251" s="79">
        <f t="shared" si="17"/>
        <v>0</v>
      </c>
      <c r="I251" s="70"/>
      <c r="J251" s="13"/>
      <c r="K251" s="13"/>
      <c r="L251" s="14"/>
    </row>
    <row r="252" spans="1:12" x14ac:dyDescent="0.25">
      <c r="A252" s="8">
        <v>236</v>
      </c>
      <c r="B252" s="9" t="s">
        <v>28</v>
      </c>
      <c r="C252" s="10" t="s">
        <v>401</v>
      </c>
      <c r="D252" s="69" t="s">
        <v>165</v>
      </c>
      <c r="E252" s="66" t="s">
        <v>8</v>
      </c>
      <c r="F252" s="66">
        <v>8</v>
      </c>
      <c r="G252" s="79">
        <v>0</v>
      </c>
      <c r="H252" s="79">
        <f t="shared" si="17"/>
        <v>0</v>
      </c>
      <c r="I252" s="70"/>
      <c r="J252" s="13"/>
      <c r="K252" s="13"/>
      <c r="L252" s="14"/>
    </row>
    <row r="253" spans="1:12" x14ac:dyDescent="0.25">
      <c r="A253" s="8">
        <v>237</v>
      </c>
      <c r="B253" s="9" t="s">
        <v>28</v>
      </c>
      <c r="C253" s="10" t="s">
        <v>402</v>
      </c>
      <c r="D253" s="69" t="s">
        <v>166</v>
      </c>
      <c r="E253" s="66" t="s">
        <v>8</v>
      </c>
      <c r="F253" s="66">
        <v>4</v>
      </c>
      <c r="G253" s="79">
        <v>0</v>
      </c>
      <c r="H253" s="79">
        <f t="shared" si="17"/>
        <v>0</v>
      </c>
      <c r="I253" s="70"/>
      <c r="J253" s="13"/>
      <c r="K253" s="13"/>
      <c r="L253" s="14"/>
    </row>
    <row r="254" spans="1:12" x14ac:dyDescent="0.25">
      <c r="A254" s="8">
        <v>238</v>
      </c>
      <c r="B254" s="9" t="s">
        <v>28</v>
      </c>
      <c r="C254" s="10" t="s">
        <v>403</v>
      </c>
      <c r="D254" s="69" t="s">
        <v>167</v>
      </c>
      <c r="E254" s="66" t="s">
        <v>8</v>
      </c>
      <c r="F254" s="66">
        <v>6</v>
      </c>
      <c r="G254" s="79">
        <v>0</v>
      </c>
      <c r="H254" s="79">
        <f t="shared" si="17"/>
        <v>0</v>
      </c>
      <c r="I254" s="70"/>
      <c r="J254" s="13"/>
      <c r="K254" s="13"/>
      <c r="L254" s="14"/>
    </row>
    <row r="255" spans="1:12" x14ac:dyDescent="0.25">
      <c r="A255" s="8">
        <v>239</v>
      </c>
      <c r="B255" s="9" t="s">
        <v>28</v>
      </c>
      <c r="C255" s="10" t="s">
        <v>404</v>
      </c>
      <c r="D255" s="69" t="s">
        <v>168</v>
      </c>
      <c r="E255" s="66" t="s">
        <v>8</v>
      </c>
      <c r="F255" s="66">
        <v>6</v>
      </c>
      <c r="G255" s="79">
        <v>0</v>
      </c>
      <c r="H255" s="79">
        <f t="shared" si="17"/>
        <v>0</v>
      </c>
      <c r="I255" s="70"/>
      <c r="J255" s="13"/>
      <c r="K255" s="13"/>
      <c r="L255" s="14"/>
    </row>
    <row r="256" spans="1:12" ht="33.75" x14ac:dyDescent="0.25">
      <c r="A256" s="8">
        <v>240</v>
      </c>
      <c r="B256" s="9" t="s">
        <v>28</v>
      </c>
      <c r="C256" s="10" t="s">
        <v>405</v>
      </c>
      <c r="D256" s="69" t="s">
        <v>169</v>
      </c>
      <c r="E256" s="66" t="s">
        <v>8</v>
      </c>
      <c r="F256" s="66">
        <v>3</v>
      </c>
      <c r="G256" s="79">
        <v>0</v>
      </c>
      <c r="H256" s="79">
        <f t="shared" si="17"/>
        <v>0</v>
      </c>
      <c r="I256" s="70"/>
      <c r="J256" s="13"/>
      <c r="K256" s="13"/>
      <c r="L256" s="14"/>
    </row>
    <row r="257" spans="1:12" ht="45" x14ac:dyDescent="0.25">
      <c r="A257" s="8">
        <v>241</v>
      </c>
      <c r="B257" s="9" t="s">
        <v>28</v>
      </c>
      <c r="C257" s="10" t="s">
        <v>406</v>
      </c>
      <c r="D257" s="69" t="s">
        <v>170</v>
      </c>
      <c r="E257" s="66" t="s">
        <v>8</v>
      </c>
      <c r="F257" s="66">
        <v>2</v>
      </c>
      <c r="G257" s="79">
        <v>0</v>
      </c>
      <c r="H257" s="79">
        <f t="shared" si="17"/>
        <v>0</v>
      </c>
      <c r="I257" s="70"/>
      <c r="J257" s="13"/>
      <c r="K257" s="13"/>
      <c r="L257" s="14"/>
    </row>
    <row r="258" spans="1:12" ht="45" x14ac:dyDescent="0.25">
      <c r="A258" s="8">
        <v>242</v>
      </c>
      <c r="B258" s="9" t="s">
        <v>28</v>
      </c>
      <c r="C258" s="10" t="s">
        <v>407</v>
      </c>
      <c r="D258" s="69" t="s">
        <v>171</v>
      </c>
      <c r="E258" s="66" t="s">
        <v>8</v>
      </c>
      <c r="F258" s="66">
        <v>1</v>
      </c>
      <c r="G258" s="79">
        <v>0</v>
      </c>
      <c r="H258" s="79">
        <f t="shared" si="17"/>
        <v>0</v>
      </c>
      <c r="I258" s="70"/>
      <c r="J258" s="13"/>
      <c r="K258" s="13"/>
      <c r="L258" s="14"/>
    </row>
    <row r="259" spans="1:12" ht="45" x14ac:dyDescent="0.25">
      <c r="A259" s="8">
        <v>243</v>
      </c>
      <c r="B259" s="9" t="s">
        <v>28</v>
      </c>
      <c r="C259" s="10" t="s">
        <v>408</v>
      </c>
      <c r="D259" s="69" t="s">
        <v>172</v>
      </c>
      <c r="E259" s="66" t="s">
        <v>8</v>
      </c>
      <c r="F259" s="66">
        <v>4</v>
      </c>
      <c r="G259" s="79">
        <v>0</v>
      </c>
      <c r="H259" s="79">
        <f t="shared" si="17"/>
        <v>0</v>
      </c>
      <c r="I259" s="70"/>
      <c r="J259" s="13"/>
      <c r="K259" s="13"/>
      <c r="L259" s="14"/>
    </row>
    <row r="260" spans="1:12" ht="22.5" x14ac:dyDescent="0.25">
      <c r="A260" s="8">
        <v>244</v>
      </c>
      <c r="B260" s="9" t="s">
        <v>28</v>
      </c>
      <c r="C260" s="10" t="s">
        <v>409</v>
      </c>
      <c r="D260" s="69" t="s">
        <v>173</v>
      </c>
      <c r="E260" s="66" t="s">
        <v>8</v>
      </c>
      <c r="F260" s="66">
        <v>1</v>
      </c>
      <c r="G260" s="79">
        <v>0</v>
      </c>
      <c r="H260" s="79">
        <f t="shared" si="17"/>
        <v>0</v>
      </c>
      <c r="I260" s="70"/>
      <c r="J260" s="13"/>
      <c r="K260" s="13"/>
      <c r="L260" s="14"/>
    </row>
    <row r="261" spans="1:12" ht="22.5" x14ac:dyDescent="0.25">
      <c r="A261" s="8">
        <v>245</v>
      </c>
      <c r="B261" s="9" t="s">
        <v>28</v>
      </c>
      <c r="C261" s="10" t="s">
        <v>410</v>
      </c>
      <c r="D261" s="69" t="s">
        <v>174</v>
      </c>
      <c r="E261" s="66" t="s">
        <v>8</v>
      </c>
      <c r="F261" s="66">
        <v>3</v>
      </c>
      <c r="G261" s="79">
        <v>0</v>
      </c>
      <c r="H261" s="79">
        <f t="shared" si="17"/>
        <v>0</v>
      </c>
      <c r="I261" s="70"/>
      <c r="J261" s="13"/>
      <c r="K261" s="13"/>
      <c r="L261" s="14"/>
    </row>
    <row r="262" spans="1:12" ht="22.5" x14ac:dyDescent="0.25">
      <c r="A262" s="8">
        <v>246</v>
      </c>
      <c r="B262" s="9" t="s">
        <v>28</v>
      </c>
      <c r="C262" s="10" t="s">
        <v>411</v>
      </c>
      <c r="D262" s="69" t="s">
        <v>175</v>
      </c>
      <c r="E262" s="66" t="s">
        <v>8</v>
      </c>
      <c r="F262" s="66">
        <v>3</v>
      </c>
      <c r="G262" s="79">
        <v>0</v>
      </c>
      <c r="H262" s="79">
        <f t="shared" si="17"/>
        <v>0</v>
      </c>
      <c r="I262" s="70"/>
      <c r="J262" s="13"/>
      <c r="K262" s="13"/>
      <c r="L262" s="14"/>
    </row>
    <row r="263" spans="1:12" x14ac:dyDescent="0.25">
      <c r="A263" s="8">
        <v>247</v>
      </c>
      <c r="B263" s="9" t="s">
        <v>28</v>
      </c>
      <c r="C263" s="10" t="s">
        <v>412</v>
      </c>
      <c r="D263" s="69" t="s">
        <v>176</v>
      </c>
      <c r="E263" s="66" t="s">
        <v>8</v>
      </c>
      <c r="F263" s="66">
        <v>4</v>
      </c>
      <c r="G263" s="79">
        <v>0</v>
      </c>
      <c r="H263" s="79">
        <f t="shared" si="17"/>
        <v>0</v>
      </c>
      <c r="I263" s="70"/>
      <c r="J263" s="13"/>
      <c r="K263" s="13"/>
      <c r="L263" s="14"/>
    </row>
    <row r="264" spans="1:12" x14ac:dyDescent="0.25">
      <c r="A264" s="8">
        <v>248</v>
      </c>
      <c r="B264" s="9" t="s">
        <v>28</v>
      </c>
      <c r="C264" s="10" t="s">
        <v>413</v>
      </c>
      <c r="D264" s="69" t="s">
        <v>177</v>
      </c>
      <c r="E264" s="66" t="s">
        <v>8</v>
      </c>
      <c r="F264" s="66">
        <v>2</v>
      </c>
      <c r="G264" s="79">
        <v>0</v>
      </c>
      <c r="H264" s="79">
        <f t="shared" si="17"/>
        <v>0</v>
      </c>
      <c r="I264" s="70"/>
      <c r="J264" s="13"/>
      <c r="K264" s="13"/>
      <c r="L264" s="14"/>
    </row>
    <row r="265" spans="1:12" x14ac:dyDescent="0.25">
      <c r="A265" s="8">
        <v>249</v>
      </c>
      <c r="B265" s="9" t="s">
        <v>28</v>
      </c>
      <c r="C265" s="10" t="s">
        <v>414</v>
      </c>
      <c r="D265" s="69" t="s">
        <v>178</v>
      </c>
      <c r="E265" s="66" t="s">
        <v>8</v>
      </c>
      <c r="F265" s="66">
        <v>1</v>
      </c>
      <c r="G265" s="79">
        <v>0</v>
      </c>
      <c r="H265" s="79">
        <f t="shared" si="17"/>
        <v>0</v>
      </c>
      <c r="I265" s="70"/>
      <c r="J265" s="13"/>
      <c r="K265" s="13"/>
      <c r="L265" s="13"/>
    </row>
    <row r="266" spans="1:12" x14ac:dyDescent="0.25">
      <c r="A266" s="8">
        <v>250</v>
      </c>
      <c r="B266" s="9" t="s">
        <v>28</v>
      </c>
      <c r="C266" s="10" t="s">
        <v>415</v>
      </c>
      <c r="D266" s="69" t="s">
        <v>179</v>
      </c>
      <c r="E266" s="66" t="s">
        <v>8</v>
      </c>
      <c r="F266" s="66">
        <v>9</v>
      </c>
      <c r="G266" s="79">
        <v>0</v>
      </c>
      <c r="H266" s="79">
        <f t="shared" si="17"/>
        <v>0</v>
      </c>
      <c r="I266" s="70"/>
      <c r="J266" s="13"/>
      <c r="K266" s="13"/>
      <c r="L266" s="13"/>
    </row>
    <row r="267" spans="1:12" x14ac:dyDescent="0.25">
      <c r="A267" s="8">
        <v>251</v>
      </c>
      <c r="B267" s="9" t="s">
        <v>28</v>
      </c>
      <c r="C267" s="10" t="s">
        <v>416</v>
      </c>
      <c r="D267" s="69" t="s">
        <v>180</v>
      </c>
      <c r="E267" s="66" t="s">
        <v>8</v>
      </c>
      <c r="F267" s="66">
        <v>12</v>
      </c>
      <c r="G267" s="79">
        <v>0</v>
      </c>
      <c r="H267" s="79">
        <f t="shared" si="17"/>
        <v>0</v>
      </c>
      <c r="I267" s="70"/>
      <c r="J267" s="13"/>
      <c r="K267" s="13"/>
      <c r="L267" s="13"/>
    </row>
    <row r="268" spans="1:12" x14ac:dyDescent="0.25">
      <c r="A268" s="8">
        <v>252</v>
      </c>
      <c r="B268" s="9" t="s">
        <v>28</v>
      </c>
      <c r="C268" s="10" t="s">
        <v>417</v>
      </c>
      <c r="D268" s="69" t="s">
        <v>181</v>
      </c>
      <c r="E268" s="66" t="s">
        <v>8</v>
      </c>
      <c r="F268" s="66">
        <v>9</v>
      </c>
      <c r="G268" s="79">
        <v>0</v>
      </c>
      <c r="H268" s="79">
        <f t="shared" si="17"/>
        <v>0</v>
      </c>
      <c r="I268" s="70"/>
      <c r="J268" s="13"/>
      <c r="K268" s="13"/>
      <c r="L268" s="13"/>
    </row>
    <row r="269" spans="1:12" x14ac:dyDescent="0.25">
      <c r="A269" s="8">
        <v>253</v>
      </c>
      <c r="B269" s="9" t="s">
        <v>28</v>
      </c>
      <c r="C269" s="10" t="s">
        <v>418</v>
      </c>
      <c r="D269" s="69" t="s">
        <v>182</v>
      </c>
      <c r="E269" s="66" t="s">
        <v>8</v>
      </c>
      <c r="F269" s="66">
        <v>2</v>
      </c>
      <c r="G269" s="79">
        <v>0</v>
      </c>
      <c r="H269" s="79">
        <f t="shared" si="17"/>
        <v>0</v>
      </c>
      <c r="I269" s="70"/>
      <c r="J269" s="13"/>
      <c r="K269" s="13"/>
      <c r="L269" s="13"/>
    </row>
    <row r="270" spans="1:12" x14ac:dyDescent="0.25">
      <c r="A270" s="8">
        <v>254</v>
      </c>
      <c r="B270" s="9" t="s">
        <v>28</v>
      </c>
      <c r="C270" s="10" t="s">
        <v>419</v>
      </c>
      <c r="D270" s="69" t="s">
        <v>183</v>
      </c>
      <c r="E270" s="66" t="s">
        <v>8</v>
      </c>
      <c r="F270" s="66">
        <v>2</v>
      </c>
      <c r="G270" s="79">
        <v>0</v>
      </c>
      <c r="H270" s="79">
        <f t="shared" si="17"/>
        <v>0</v>
      </c>
      <c r="I270" s="70"/>
      <c r="J270" s="13"/>
      <c r="K270" s="13"/>
      <c r="L270" s="13"/>
    </row>
    <row r="271" spans="1:12" x14ac:dyDescent="0.25">
      <c r="A271" s="8">
        <v>255</v>
      </c>
      <c r="B271" s="9" t="s">
        <v>28</v>
      </c>
      <c r="C271" s="10" t="s">
        <v>420</v>
      </c>
      <c r="D271" s="69" t="s">
        <v>184</v>
      </c>
      <c r="E271" s="66" t="s">
        <v>8</v>
      </c>
      <c r="F271" s="66">
        <v>3</v>
      </c>
      <c r="G271" s="79">
        <v>0</v>
      </c>
      <c r="H271" s="79">
        <f t="shared" si="17"/>
        <v>0</v>
      </c>
      <c r="I271" s="70"/>
      <c r="J271" s="13"/>
      <c r="K271" s="13"/>
      <c r="L271" s="13"/>
    </row>
    <row r="272" spans="1:12" x14ac:dyDescent="0.25">
      <c r="A272" s="8">
        <v>256</v>
      </c>
      <c r="B272" s="9" t="s">
        <v>28</v>
      </c>
      <c r="C272" s="10" t="s">
        <v>421</v>
      </c>
      <c r="D272" s="69" t="s">
        <v>185</v>
      </c>
      <c r="E272" s="66" t="s">
        <v>8</v>
      </c>
      <c r="F272" s="66">
        <v>2</v>
      </c>
      <c r="G272" s="79">
        <v>0</v>
      </c>
      <c r="H272" s="79">
        <f t="shared" si="17"/>
        <v>0</v>
      </c>
      <c r="I272" s="70"/>
      <c r="J272" s="13"/>
      <c r="K272" s="13"/>
      <c r="L272" s="13"/>
    </row>
    <row r="273" spans="1:12" x14ac:dyDescent="0.25">
      <c r="A273" s="8">
        <v>257</v>
      </c>
      <c r="B273" s="9" t="s">
        <v>28</v>
      </c>
      <c r="C273" s="10" t="s">
        <v>422</v>
      </c>
      <c r="D273" s="69" t="s">
        <v>186</v>
      </c>
      <c r="E273" s="66" t="s">
        <v>8</v>
      </c>
      <c r="F273" s="66">
        <v>1</v>
      </c>
      <c r="G273" s="79">
        <v>0</v>
      </c>
      <c r="H273" s="79">
        <f t="shared" si="17"/>
        <v>0</v>
      </c>
      <c r="I273" s="70"/>
      <c r="J273" s="13"/>
      <c r="K273" s="13"/>
      <c r="L273" s="13"/>
    </row>
    <row r="274" spans="1:12" x14ac:dyDescent="0.25">
      <c r="A274" s="8">
        <v>258</v>
      </c>
      <c r="B274" s="9" t="s">
        <v>28</v>
      </c>
      <c r="C274" s="10" t="s">
        <v>423</v>
      </c>
      <c r="D274" s="69" t="s">
        <v>187</v>
      </c>
      <c r="E274" s="66" t="s">
        <v>8</v>
      </c>
      <c r="F274" s="66">
        <v>1</v>
      </c>
      <c r="G274" s="79">
        <v>0</v>
      </c>
      <c r="H274" s="79">
        <f t="shared" si="17"/>
        <v>0</v>
      </c>
      <c r="I274" s="71"/>
      <c r="J274" s="57"/>
      <c r="K274" s="57"/>
      <c r="L274" s="57"/>
    </row>
    <row r="275" spans="1:12" x14ac:dyDescent="0.25">
      <c r="A275" s="8">
        <v>259</v>
      </c>
      <c r="B275" s="9" t="s">
        <v>28</v>
      </c>
      <c r="C275" s="10" t="s">
        <v>424</v>
      </c>
      <c r="D275" s="69" t="s">
        <v>188</v>
      </c>
      <c r="E275" s="66" t="s">
        <v>8</v>
      </c>
      <c r="F275" s="66">
        <v>5</v>
      </c>
      <c r="G275" s="79">
        <v>0</v>
      </c>
      <c r="H275" s="79">
        <f t="shared" si="17"/>
        <v>0</v>
      </c>
      <c r="L275" s="26"/>
    </row>
    <row r="276" spans="1:12" ht="101.25" x14ac:dyDescent="0.25">
      <c r="A276" s="8">
        <v>260</v>
      </c>
      <c r="B276" s="9" t="s">
        <v>28</v>
      </c>
      <c r="C276" s="10" t="s">
        <v>425</v>
      </c>
      <c r="D276" s="69" t="s">
        <v>189</v>
      </c>
      <c r="E276" s="66" t="s">
        <v>10</v>
      </c>
      <c r="F276" s="66">
        <v>1</v>
      </c>
      <c r="G276" s="79">
        <v>0</v>
      </c>
      <c r="H276" s="79">
        <f t="shared" si="17"/>
        <v>0</v>
      </c>
      <c r="I276" s="72"/>
      <c r="J276" s="55"/>
      <c r="K276" s="55"/>
      <c r="L276" s="55"/>
    </row>
    <row r="277" spans="1:12" ht="101.25" x14ac:dyDescent="0.25">
      <c r="A277" s="8">
        <v>261</v>
      </c>
      <c r="B277" s="9" t="s">
        <v>28</v>
      </c>
      <c r="C277" s="10" t="s">
        <v>426</v>
      </c>
      <c r="D277" s="69" t="s">
        <v>190</v>
      </c>
      <c r="E277" s="66" t="s">
        <v>10</v>
      </c>
      <c r="F277" s="66">
        <v>1</v>
      </c>
      <c r="G277" s="79">
        <v>0</v>
      </c>
      <c r="H277" s="79">
        <f t="shared" si="17"/>
        <v>0</v>
      </c>
      <c r="I277" s="70"/>
      <c r="J277" s="13"/>
      <c r="K277" s="13"/>
      <c r="L277" s="13"/>
    </row>
    <row r="278" spans="1:12" x14ac:dyDescent="0.25">
      <c r="A278" s="8">
        <v>262</v>
      </c>
      <c r="B278" s="9" t="s">
        <v>28</v>
      </c>
      <c r="C278" s="10" t="s">
        <v>427</v>
      </c>
      <c r="D278" s="69" t="s">
        <v>191</v>
      </c>
      <c r="E278" s="83" t="s">
        <v>563</v>
      </c>
      <c r="F278" s="66">
        <v>400</v>
      </c>
      <c r="G278" s="79">
        <v>0</v>
      </c>
      <c r="H278" s="79">
        <f t="shared" si="17"/>
        <v>0</v>
      </c>
      <c r="L278" s="26"/>
    </row>
    <row r="279" spans="1:12" x14ac:dyDescent="0.25">
      <c r="A279" s="8">
        <v>263</v>
      </c>
      <c r="B279" s="9" t="s">
        <v>28</v>
      </c>
      <c r="C279" s="10" t="s">
        <v>428</v>
      </c>
      <c r="D279" s="69" t="s">
        <v>192</v>
      </c>
      <c r="E279" s="83" t="s">
        <v>10</v>
      </c>
      <c r="F279" s="66">
        <v>1</v>
      </c>
      <c r="G279" s="79">
        <v>0</v>
      </c>
      <c r="H279" s="79">
        <f t="shared" ref="H279:H353" si="18">F279*G279</f>
        <v>0</v>
      </c>
      <c r="L279" s="26"/>
    </row>
    <row r="280" spans="1:12" x14ac:dyDescent="0.25">
      <c r="A280" s="8">
        <v>264</v>
      </c>
      <c r="B280" s="9" t="s">
        <v>28</v>
      </c>
      <c r="C280" s="10" t="s">
        <v>429</v>
      </c>
      <c r="D280" s="69" t="s">
        <v>193</v>
      </c>
      <c r="E280" s="83" t="s">
        <v>562</v>
      </c>
      <c r="F280" s="66">
        <v>18</v>
      </c>
      <c r="G280" s="79">
        <v>0</v>
      </c>
      <c r="H280" s="79">
        <f t="shared" si="18"/>
        <v>0</v>
      </c>
      <c r="L280" s="26"/>
    </row>
    <row r="281" spans="1:12" x14ac:dyDescent="0.25">
      <c r="A281" s="8">
        <v>265</v>
      </c>
      <c r="B281" s="9" t="s">
        <v>28</v>
      </c>
      <c r="C281" s="10" t="s">
        <v>430</v>
      </c>
      <c r="D281" s="69" t="s">
        <v>519</v>
      </c>
      <c r="E281" s="83" t="s">
        <v>562</v>
      </c>
      <c r="F281" s="66">
        <v>6</v>
      </c>
      <c r="G281" s="79">
        <v>0</v>
      </c>
      <c r="H281" s="79">
        <f t="shared" ref="H281" si="19">F281*G281</f>
        <v>0</v>
      </c>
      <c r="L281" s="26"/>
    </row>
    <row r="282" spans="1:12" x14ac:dyDescent="0.25">
      <c r="A282" s="8">
        <v>266</v>
      </c>
      <c r="B282" s="9" t="s">
        <v>28</v>
      </c>
      <c r="C282" s="10" t="s">
        <v>431</v>
      </c>
      <c r="D282" s="69" t="s">
        <v>194</v>
      </c>
      <c r="E282" s="83" t="s">
        <v>8</v>
      </c>
      <c r="F282" s="66">
        <v>5</v>
      </c>
      <c r="G282" s="79">
        <v>0</v>
      </c>
      <c r="H282" s="79">
        <f t="shared" si="18"/>
        <v>0</v>
      </c>
      <c r="L282" s="26"/>
    </row>
    <row r="283" spans="1:12" ht="12" customHeight="1" x14ac:dyDescent="0.25">
      <c r="A283" s="8">
        <v>267</v>
      </c>
      <c r="B283" s="9" t="s">
        <v>28</v>
      </c>
      <c r="C283" s="10" t="s">
        <v>432</v>
      </c>
      <c r="D283" s="69" t="s">
        <v>520</v>
      </c>
      <c r="E283" s="83" t="s">
        <v>8</v>
      </c>
      <c r="F283" s="66">
        <v>4</v>
      </c>
      <c r="G283" s="79">
        <v>0</v>
      </c>
      <c r="H283" s="79">
        <f t="shared" ref="H283" si="20">F283*G283</f>
        <v>0</v>
      </c>
      <c r="L283" s="26"/>
    </row>
    <row r="284" spans="1:12" x14ac:dyDescent="0.25">
      <c r="A284" s="8">
        <v>268</v>
      </c>
      <c r="B284" s="9" t="s">
        <v>28</v>
      </c>
      <c r="C284" s="10" t="s">
        <v>433</v>
      </c>
      <c r="D284" s="69" t="s">
        <v>195</v>
      </c>
      <c r="E284" s="83" t="s">
        <v>8</v>
      </c>
      <c r="F284" s="66">
        <v>2</v>
      </c>
      <c r="G284" s="79">
        <v>0</v>
      </c>
      <c r="H284" s="79">
        <f t="shared" si="18"/>
        <v>0</v>
      </c>
      <c r="L284" s="26"/>
    </row>
    <row r="285" spans="1:12" x14ac:dyDescent="0.25">
      <c r="A285" s="8">
        <v>269</v>
      </c>
      <c r="B285" s="9" t="s">
        <v>28</v>
      </c>
      <c r="C285" s="10" t="s">
        <v>434</v>
      </c>
      <c r="D285" s="69" t="s">
        <v>521</v>
      </c>
      <c r="E285" s="83" t="s">
        <v>8</v>
      </c>
      <c r="F285" s="66">
        <v>3</v>
      </c>
      <c r="G285" s="79">
        <v>0</v>
      </c>
      <c r="H285" s="79">
        <f t="shared" ref="H285" si="21">F285*G285</f>
        <v>0</v>
      </c>
      <c r="L285" s="26"/>
    </row>
    <row r="286" spans="1:12" x14ac:dyDescent="0.25">
      <c r="A286" s="8">
        <v>270</v>
      </c>
      <c r="B286" s="9" t="s">
        <v>28</v>
      </c>
      <c r="C286" s="10" t="s">
        <v>435</v>
      </c>
      <c r="D286" s="69" t="s">
        <v>196</v>
      </c>
      <c r="E286" s="83" t="s">
        <v>8</v>
      </c>
      <c r="F286" s="66">
        <v>2</v>
      </c>
      <c r="G286" s="79">
        <v>0</v>
      </c>
      <c r="H286" s="79">
        <f t="shared" si="18"/>
        <v>0</v>
      </c>
      <c r="L286" s="26"/>
    </row>
    <row r="287" spans="1:12" x14ac:dyDescent="0.25">
      <c r="A287" s="8">
        <v>271</v>
      </c>
      <c r="B287" s="9" t="s">
        <v>28</v>
      </c>
      <c r="C287" s="10" t="s">
        <v>436</v>
      </c>
      <c r="D287" s="69" t="s">
        <v>522</v>
      </c>
      <c r="E287" s="83" t="s">
        <v>8</v>
      </c>
      <c r="F287" s="66">
        <v>3</v>
      </c>
      <c r="G287" s="79">
        <v>0</v>
      </c>
      <c r="H287" s="79">
        <f t="shared" ref="H287" si="22">F287*G287</f>
        <v>0</v>
      </c>
      <c r="L287" s="26"/>
    </row>
    <row r="288" spans="1:12" x14ac:dyDescent="0.25">
      <c r="A288" s="8">
        <v>272</v>
      </c>
      <c r="B288" s="9" t="s">
        <v>28</v>
      </c>
      <c r="C288" s="10" t="s">
        <v>437</v>
      </c>
      <c r="D288" s="69" t="s">
        <v>197</v>
      </c>
      <c r="E288" s="83" t="s">
        <v>8</v>
      </c>
      <c r="F288" s="66">
        <v>2</v>
      </c>
      <c r="G288" s="79">
        <v>0</v>
      </c>
      <c r="H288" s="79">
        <f t="shared" si="18"/>
        <v>0</v>
      </c>
      <c r="L288" s="26"/>
    </row>
    <row r="289" spans="1:12" x14ac:dyDescent="0.25">
      <c r="A289" s="8">
        <v>273</v>
      </c>
      <c r="B289" s="9" t="s">
        <v>28</v>
      </c>
      <c r="C289" s="10" t="s">
        <v>438</v>
      </c>
      <c r="D289" s="69" t="s">
        <v>523</v>
      </c>
      <c r="E289" s="83" t="s">
        <v>8</v>
      </c>
      <c r="F289" s="66">
        <v>1</v>
      </c>
      <c r="G289" s="79">
        <v>0</v>
      </c>
      <c r="H289" s="79">
        <f t="shared" ref="H289" si="23">F289*G289</f>
        <v>0</v>
      </c>
      <c r="L289" s="26"/>
    </row>
    <row r="290" spans="1:12" x14ac:dyDescent="0.25">
      <c r="A290" s="8">
        <v>274</v>
      </c>
      <c r="B290" s="9" t="s">
        <v>28</v>
      </c>
      <c r="C290" s="10" t="s">
        <v>439</v>
      </c>
      <c r="D290" s="69" t="s">
        <v>524</v>
      </c>
      <c r="E290" s="83" t="s">
        <v>8</v>
      </c>
      <c r="F290" s="66">
        <v>1</v>
      </c>
      <c r="G290" s="79">
        <v>0</v>
      </c>
      <c r="H290" s="79">
        <f t="shared" ref="H290" si="24">F290*G290</f>
        <v>0</v>
      </c>
      <c r="L290" s="26"/>
    </row>
    <row r="291" spans="1:12" ht="22.5" x14ac:dyDescent="0.25">
      <c r="A291" s="8">
        <v>275</v>
      </c>
      <c r="B291" s="9" t="s">
        <v>28</v>
      </c>
      <c r="C291" s="10" t="s">
        <v>440</v>
      </c>
      <c r="D291" s="69" t="s">
        <v>564</v>
      </c>
      <c r="E291" s="83" t="s">
        <v>8</v>
      </c>
      <c r="F291" s="66">
        <v>1</v>
      </c>
      <c r="G291" s="79">
        <v>0</v>
      </c>
      <c r="H291" s="79">
        <f t="shared" ref="H291" si="25">F291*G291</f>
        <v>0</v>
      </c>
      <c r="L291" s="26"/>
    </row>
    <row r="292" spans="1:12" x14ac:dyDescent="0.25">
      <c r="A292" s="8">
        <v>276</v>
      </c>
      <c r="B292" s="9" t="s">
        <v>28</v>
      </c>
      <c r="C292" s="10" t="s">
        <v>441</v>
      </c>
      <c r="D292" s="69" t="s">
        <v>527</v>
      </c>
      <c r="E292" s="83" t="s">
        <v>8</v>
      </c>
      <c r="F292" s="66">
        <v>1</v>
      </c>
      <c r="G292" s="79">
        <v>0</v>
      </c>
      <c r="H292" s="79">
        <f t="shared" ref="H292" si="26">F292*G292</f>
        <v>0</v>
      </c>
      <c r="L292" s="26"/>
    </row>
    <row r="293" spans="1:12" ht="22.5" x14ac:dyDescent="0.25">
      <c r="A293" s="8">
        <v>277</v>
      </c>
      <c r="B293" s="9" t="s">
        <v>28</v>
      </c>
      <c r="C293" s="10" t="s">
        <v>442</v>
      </c>
      <c r="D293" s="69" t="s">
        <v>198</v>
      </c>
      <c r="E293" s="83" t="s">
        <v>8</v>
      </c>
      <c r="F293" s="66">
        <v>1</v>
      </c>
      <c r="G293" s="79">
        <v>0</v>
      </c>
      <c r="H293" s="79">
        <f t="shared" si="18"/>
        <v>0</v>
      </c>
      <c r="L293" s="26"/>
    </row>
    <row r="294" spans="1:12" ht="22.5" x14ac:dyDescent="0.25">
      <c r="A294" s="8">
        <v>278</v>
      </c>
      <c r="B294" s="9" t="s">
        <v>28</v>
      </c>
      <c r="C294" s="10" t="s">
        <v>443</v>
      </c>
      <c r="D294" s="69" t="s">
        <v>528</v>
      </c>
      <c r="E294" s="83" t="s">
        <v>8</v>
      </c>
      <c r="F294" s="66">
        <v>1</v>
      </c>
      <c r="G294" s="79">
        <v>0</v>
      </c>
      <c r="H294" s="79">
        <f t="shared" ref="H294" si="27">F294*G294</f>
        <v>0</v>
      </c>
      <c r="L294" s="26"/>
    </row>
    <row r="295" spans="1:12" x14ac:dyDescent="0.25">
      <c r="A295" s="8">
        <v>279</v>
      </c>
      <c r="B295" s="9" t="s">
        <v>28</v>
      </c>
      <c r="C295" s="10" t="s">
        <v>444</v>
      </c>
      <c r="D295" s="69" t="s">
        <v>199</v>
      </c>
      <c r="E295" s="83" t="s">
        <v>8</v>
      </c>
      <c r="F295" s="66">
        <v>1</v>
      </c>
      <c r="G295" s="79">
        <v>0</v>
      </c>
      <c r="H295" s="79">
        <f t="shared" si="18"/>
        <v>0</v>
      </c>
      <c r="L295" s="26"/>
    </row>
    <row r="296" spans="1:12" x14ac:dyDescent="0.25">
      <c r="A296" s="8">
        <v>280</v>
      </c>
      <c r="B296" s="9" t="s">
        <v>28</v>
      </c>
      <c r="C296" s="10" t="s">
        <v>445</v>
      </c>
      <c r="D296" s="69" t="s">
        <v>529</v>
      </c>
      <c r="E296" s="83" t="s">
        <v>8</v>
      </c>
      <c r="F296" s="66">
        <v>1</v>
      </c>
      <c r="G296" s="79">
        <v>0</v>
      </c>
      <c r="H296" s="79">
        <f t="shared" ref="H296" si="28">F296*G296</f>
        <v>0</v>
      </c>
      <c r="L296" s="26"/>
    </row>
    <row r="297" spans="1:12" x14ac:dyDescent="0.25">
      <c r="A297" s="8">
        <v>281</v>
      </c>
      <c r="B297" s="9" t="s">
        <v>28</v>
      </c>
      <c r="C297" s="10" t="s">
        <v>446</v>
      </c>
      <c r="D297" s="69" t="s">
        <v>131</v>
      </c>
      <c r="E297" s="83" t="s">
        <v>8</v>
      </c>
      <c r="F297" s="66">
        <v>24</v>
      </c>
      <c r="G297" s="79">
        <v>0</v>
      </c>
      <c r="H297" s="79">
        <f t="shared" si="18"/>
        <v>0</v>
      </c>
      <c r="L297" s="26"/>
    </row>
    <row r="298" spans="1:12" x14ac:dyDescent="0.25">
      <c r="A298" s="8">
        <v>282</v>
      </c>
      <c r="B298" s="9" t="s">
        <v>28</v>
      </c>
      <c r="C298" s="10" t="s">
        <v>447</v>
      </c>
      <c r="D298" s="69" t="s">
        <v>200</v>
      </c>
      <c r="E298" s="83" t="s">
        <v>8</v>
      </c>
      <c r="F298" s="66">
        <v>1</v>
      </c>
      <c r="G298" s="79">
        <v>0</v>
      </c>
      <c r="H298" s="79">
        <f t="shared" si="18"/>
        <v>0</v>
      </c>
      <c r="L298" s="26"/>
    </row>
    <row r="299" spans="1:12" x14ac:dyDescent="0.25">
      <c r="A299" s="8">
        <v>283</v>
      </c>
      <c r="B299" s="9" t="s">
        <v>28</v>
      </c>
      <c r="C299" s="10" t="s">
        <v>448</v>
      </c>
      <c r="D299" s="69" t="s">
        <v>201</v>
      </c>
      <c r="E299" s="83" t="s">
        <v>8</v>
      </c>
      <c r="F299" s="66">
        <v>1</v>
      </c>
      <c r="G299" s="79">
        <v>0</v>
      </c>
      <c r="H299" s="79">
        <f t="shared" si="18"/>
        <v>0</v>
      </c>
      <c r="L299" s="26"/>
    </row>
    <row r="300" spans="1:12" x14ac:dyDescent="0.25">
      <c r="A300" s="8">
        <v>284</v>
      </c>
      <c r="B300" s="9" t="s">
        <v>28</v>
      </c>
      <c r="C300" s="10" t="s">
        <v>449</v>
      </c>
      <c r="D300" s="69" t="s">
        <v>202</v>
      </c>
      <c r="E300" s="83" t="s">
        <v>8</v>
      </c>
      <c r="F300" s="66">
        <v>1</v>
      </c>
      <c r="G300" s="79">
        <v>0</v>
      </c>
      <c r="H300" s="79">
        <f t="shared" si="18"/>
        <v>0</v>
      </c>
      <c r="L300" s="26"/>
    </row>
    <row r="301" spans="1:12" x14ac:dyDescent="0.25">
      <c r="A301" s="8">
        <v>285</v>
      </c>
      <c r="B301" s="9" t="s">
        <v>28</v>
      </c>
      <c r="C301" s="10" t="s">
        <v>450</v>
      </c>
      <c r="D301" s="69" t="s">
        <v>203</v>
      </c>
      <c r="E301" s="83" t="s">
        <v>8</v>
      </c>
      <c r="F301" s="66">
        <v>8</v>
      </c>
      <c r="G301" s="79">
        <v>0</v>
      </c>
      <c r="H301" s="79">
        <f t="shared" si="18"/>
        <v>0</v>
      </c>
      <c r="L301" s="26"/>
    </row>
    <row r="302" spans="1:12" x14ac:dyDescent="0.25">
      <c r="A302" s="8">
        <v>286</v>
      </c>
      <c r="B302" s="9" t="s">
        <v>28</v>
      </c>
      <c r="C302" s="10" t="s">
        <v>451</v>
      </c>
      <c r="D302" s="69" t="s">
        <v>204</v>
      </c>
      <c r="E302" s="83" t="s">
        <v>8</v>
      </c>
      <c r="F302" s="66">
        <v>1</v>
      </c>
      <c r="G302" s="79">
        <v>0</v>
      </c>
      <c r="H302" s="79">
        <f t="shared" si="18"/>
        <v>0</v>
      </c>
      <c r="L302" s="26"/>
    </row>
    <row r="303" spans="1:12" x14ac:dyDescent="0.25">
      <c r="A303" s="8">
        <v>287</v>
      </c>
      <c r="B303" s="9" t="s">
        <v>28</v>
      </c>
      <c r="C303" s="10" t="s">
        <v>452</v>
      </c>
      <c r="D303" s="69" t="s">
        <v>205</v>
      </c>
      <c r="E303" s="83" t="s">
        <v>8</v>
      </c>
      <c r="F303" s="66">
        <v>2</v>
      </c>
      <c r="G303" s="79">
        <v>0</v>
      </c>
      <c r="H303" s="79">
        <f t="shared" si="18"/>
        <v>0</v>
      </c>
      <c r="L303" s="26"/>
    </row>
    <row r="304" spans="1:12" x14ac:dyDescent="0.25">
      <c r="A304" s="8">
        <v>288</v>
      </c>
      <c r="B304" s="9" t="s">
        <v>28</v>
      </c>
      <c r="C304" s="10" t="s">
        <v>453</v>
      </c>
      <c r="D304" s="69" t="s">
        <v>206</v>
      </c>
      <c r="E304" s="83" t="s">
        <v>8</v>
      </c>
      <c r="F304" s="66">
        <v>3</v>
      </c>
      <c r="G304" s="79">
        <v>0</v>
      </c>
      <c r="H304" s="79">
        <f t="shared" si="18"/>
        <v>0</v>
      </c>
      <c r="L304" s="26"/>
    </row>
    <row r="305" spans="1:12" x14ac:dyDescent="0.25">
      <c r="A305" s="8">
        <v>289</v>
      </c>
      <c r="B305" s="9" t="s">
        <v>28</v>
      </c>
      <c r="C305" s="10" t="s">
        <v>454</v>
      </c>
      <c r="D305" s="69" t="s">
        <v>207</v>
      </c>
      <c r="E305" s="83" t="s">
        <v>8</v>
      </c>
      <c r="F305" s="66">
        <v>1</v>
      </c>
      <c r="G305" s="79">
        <v>0</v>
      </c>
      <c r="H305" s="79">
        <f t="shared" si="18"/>
        <v>0</v>
      </c>
      <c r="L305" s="26"/>
    </row>
    <row r="306" spans="1:12" ht="22.5" x14ac:dyDescent="0.25">
      <c r="A306" s="8">
        <v>290</v>
      </c>
      <c r="B306" s="9" t="s">
        <v>28</v>
      </c>
      <c r="C306" s="10" t="s">
        <v>455</v>
      </c>
      <c r="D306" s="69" t="s">
        <v>208</v>
      </c>
      <c r="E306" s="83" t="s">
        <v>8</v>
      </c>
      <c r="F306" s="66">
        <v>1</v>
      </c>
      <c r="G306" s="79">
        <v>0</v>
      </c>
      <c r="H306" s="79">
        <f t="shared" si="18"/>
        <v>0</v>
      </c>
      <c r="L306" s="26"/>
    </row>
    <row r="307" spans="1:12" x14ac:dyDescent="0.25">
      <c r="A307" s="8">
        <v>291</v>
      </c>
      <c r="B307" s="9" t="s">
        <v>28</v>
      </c>
      <c r="C307" s="10" t="s">
        <v>456</v>
      </c>
      <c r="D307" s="69" t="s">
        <v>209</v>
      </c>
      <c r="E307" s="83" t="s">
        <v>8</v>
      </c>
      <c r="F307" s="66">
        <v>2</v>
      </c>
      <c r="G307" s="79">
        <v>0</v>
      </c>
      <c r="H307" s="79">
        <f t="shared" si="18"/>
        <v>0</v>
      </c>
      <c r="L307" s="26"/>
    </row>
    <row r="308" spans="1:12" x14ac:dyDescent="0.25">
      <c r="A308" s="8">
        <v>292</v>
      </c>
      <c r="B308" s="9" t="s">
        <v>28</v>
      </c>
      <c r="C308" s="10" t="s">
        <v>457</v>
      </c>
      <c r="D308" s="69" t="s">
        <v>180</v>
      </c>
      <c r="E308" s="83" t="s">
        <v>8</v>
      </c>
      <c r="F308" s="66">
        <v>3</v>
      </c>
      <c r="G308" s="79">
        <v>0</v>
      </c>
      <c r="H308" s="79">
        <f t="shared" ref="H308" si="29">F308*G308</f>
        <v>0</v>
      </c>
      <c r="L308" s="26"/>
    </row>
    <row r="309" spans="1:12" x14ac:dyDescent="0.25">
      <c r="A309" s="8">
        <v>293</v>
      </c>
      <c r="B309" s="9" t="s">
        <v>28</v>
      </c>
      <c r="C309" s="10" t="s">
        <v>458</v>
      </c>
      <c r="D309" s="69" t="s">
        <v>191</v>
      </c>
      <c r="E309" s="83" t="s">
        <v>563</v>
      </c>
      <c r="F309" s="66">
        <v>200</v>
      </c>
      <c r="G309" s="79">
        <v>0</v>
      </c>
      <c r="H309" s="79">
        <f t="shared" si="18"/>
        <v>0</v>
      </c>
      <c r="L309" s="26"/>
    </row>
    <row r="310" spans="1:12" x14ac:dyDescent="0.25">
      <c r="A310" s="8">
        <v>294</v>
      </c>
      <c r="B310" s="9" t="s">
        <v>28</v>
      </c>
      <c r="C310" s="10" t="s">
        <v>459</v>
      </c>
      <c r="D310" s="69" t="s">
        <v>192</v>
      </c>
      <c r="E310" s="83" t="s">
        <v>10</v>
      </c>
      <c r="F310" s="66">
        <v>1</v>
      </c>
      <c r="G310" s="79">
        <v>0</v>
      </c>
      <c r="H310" s="79">
        <f t="shared" si="18"/>
        <v>0</v>
      </c>
      <c r="L310" s="26"/>
    </row>
    <row r="311" spans="1:12" x14ac:dyDescent="0.25">
      <c r="A311" s="8">
        <v>295</v>
      </c>
      <c r="B311" s="9" t="s">
        <v>28</v>
      </c>
      <c r="C311" s="10" t="s">
        <v>460</v>
      </c>
      <c r="D311" s="69" t="s">
        <v>131</v>
      </c>
      <c r="E311" s="83" t="s">
        <v>562</v>
      </c>
      <c r="F311" s="66">
        <v>6</v>
      </c>
      <c r="G311" s="79">
        <v>0</v>
      </c>
      <c r="H311" s="79">
        <f t="shared" si="18"/>
        <v>0</v>
      </c>
      <c r="L311" s="26"/>
    </row>
    <row r="312" spans="1:12" x14ac:dyDescent="0.25">
      <c r="A312" s="8">
        <v>296</v>
      </c>
      <c r="B312" s="9" t="s">
        <v>28</v>
      </c>
      <c r="C312" s="10" t="s">
        <v>461</v>
      </c>
      <c r="D312" s="69" t="s">
        <v>210</v>
      </c>
      <c r="E312" s="83" t="s">
        <v>562</v>
      </c>
      <c r="F312" s="66">
        <v>10</v>
      </c>
      <c r="G312" s="79">
        <v>0</v>
      </c>
      <c r="H312" s="79">
        <f t="shared" si="18"/>
        <v>0</v>
      </c>
      <c r="L312" s="26"/>
    </row>
    <row r="313" spans="1:12" x14ac:dyDescent="0.25">
      <c r="A313" s="8">
        <v>297</v>
      </c>
      <c r="B313" s="9" t="s">
        <v>28</v>
      </c>
      <c r="C313" s="10" t="s">
        <v>462</v>
      </c>
      <c r="D313" s="69" t="s">
        <v>132</v>
      </c>
      <c r="E313" s="83" t="s">
        <v>562</v>
      </c>
      <c r="F313" s="66">
        <v>20</v>
      </c>
      <c r="G313" s="79">
        <v>0</v>
      </c>
      <c r="H313" s="79">
        <f t="shared" si="18"/>
        <v>0</v>
      </c>
      <c r="L313" s="26"/>
    </row>
    <row r="314" spans="1:12" x14ac:dyDescent="0.25">
      <c r="A314" s="8">
        <v>298</v>
      </c>
      <c r="B314" s="9" t="s">
        <v>28</v>
      </c>
      <c r="C314" s="10" t="s">
        <v>463</v>
      </c>
      <c r="D314" s="69" t="s">
        <v>133</v>
      </c>
      <c r="E314" s="83" t="s">
        <v>562</v>
      </c>
      <c r="F314" s="66">
        <v>6</v>
      </c>
      <c r="G314" s="79">
        <v>0</v>
      </c>
      <c r="H314" s="79">
        <f t="shared" si="18"/>
        <v>0</v>
      </c>
      <c r="L314" s="26"/>
    </row>
    <row r="315" spans="1:12" x14ac:dyDescent="0.25">
      <c r="A315" s="8">
        <v>299</v>
      </c>
      <c r="B315" s="9" t="s">
        <v>28</v>
      </c>
      <c r="C315" s="10" t="s">
        <v>464</v>
      </c>
      <c r="D315" s="69" t="s">
        <v>134</v>
      </c>
      <c r="E315" s="83" t="s">
        <v>562</v>
      </c>
      <c r="F315" s="66">
        <v>6</v>
      </c>
      <c r="G315" s="79">
        <v>0</v>
      </c>
      <c r="H315" s="79">
        <f t="shared" si="18"/>
        <v>0</v>
      </c>
      <c r="L315" s="26"/>
    </row>
    <row r="316" spans="1:12" x14ac:dyDescent="0.25">
      <c r="A316" s="8">
        <v>300</v>
      </c>
      <c r="B316" s="9" t="s">
        <v>28</v>
      </c>
      <c r="C316" s="10" t="s">
        <v>465</v>
      </c>
      <c r="D316" s="69" t="s">
        <v>135</v>
      </c>
      <c r="E316" s="83" t="s">
        <v>562</v>
      </c>
      <c r="F316" s="66">
        <v>12</v>
      </c>
      <c r="G316" s="79">
        <v>0</v>
      </c>
      <c r="H316" s="79">
        <f t="shared" si="18"/>
        <v>0</v>
      </c>
      <c r="L316" s="26"/>
    </row>
    <row r="317" spans="1:12" x14ac:dyDescent="0.25">
      <c r="A317" s="8">
        <v>301</v>
      </c>
      <c r="B317" s="9" t="s">
        <v>28</v>
      </c>
      <c r="C317" s="10" t="s">
        <v>466</v>
      </c>
      <c r="D317" s="69" t="s">
        <v>139</v>
      </c>
      <c r="E317" s="83" t="s">
        <v>8</v>
      </c>
      <c r="F317" s="66">
        <v>2</v>
      </c>
      <c r="G317" s="79">
        <v>0</v>
      </c>
      <c r="H317" s="79">
        <f t="shared" si="18"/>
        <v>0</v>
      </c>
      <c r="L317" s="26"/>
    </row>
    <row r="318" spans="1:12" x14ac:dyDescent="0.25">
      <c r="A318" s="8">
        <v>302</v>
      </c>
      <c r="B318" s="9" t="s">
        <v>28</v>
      </c>
      <c r="C318" s="10" t="s">
        <v>467</v>
      </c>
      <c r="D318" s="69" t="s">
        <v>211</v>
      </c>
      <c r="E318" s="83" t="s">
        <v>8</v>
      </c>
      <c r="F318" s="66">
        <v>4</v>
      </c>
      <c r="G318" s="79">
        <v>0</v>
      </c>
      <c r="H318" s="79">
        <f t="shared" si="18"/>
        <v>0</v>
      </c>
      <c r="L318" s="26"/>
    </row>
    <row r="319" spans="1:12" x14ac:dyDescent="0.25">
      <c r="A319" s="8">
        <v>303</v>
      </c>
      <c r="B319" s="9" t="s">
        <v>28</v>
      </c>
      <c r="C319" s="10" t="s">
        <v>468</v>
      </c>
      <c r="D319" s="69" t="s">
        <v>140</v>
      </c>
      <c r="E319" s="83" t="s">
        <v>8</v>
      </c>
      <c r="F319" s="66">
        <v>10</v>
      </c>
      <c r="G319" s="79">
        <v>0</v>
      </c>
      <c r="H319" s="79">
        <f t="shared" si="18"/>
        <v>0</v>
      </c>
      <c r="L319" s="26"/>
    </row>
    <row r="320" spans="1:12" x14ac:dyDescent="0.25">
      <c r="A320" s="8">
        <v>304</v>
      </c>
      <c r="B320" s="9" t="s">
        <v>28</v>
      </c>
      <c r="C320" s="10" t="s">
        <v>469</v>
      </c>
      <c r="D320" s="69" t="s">
        <v>142</v>
      </c>
      <c r="E320" s="83" t="s">
        <v>8</v>
      </c>
      <c r="F320" s="66">
        <v>10</v>
      </c>
      <c r="G320" s="79">
        <v>0</v>
      </c>
      <c r="H320" s="79">
        <f t="shared" si="18"/>
        <v>0</v>
      </c>
      <c r="L320" s="26"/>
    </row>
    <row r="321" spans="1:12" x14ac:dyDescent="0.25">
      <c r="A321" s="8">
        <v>305</v>
      </c>
      <c r="B321" s="9" t="s">
        <v>28</v>
      </c>
      <c r="C321" s="10" t="s">
        <v>470</v>
      </c>
      <c r="D321" s="69" t="s">
        <v>145</v>
      </c>
      <c r="E321" s="83" t="s">
        <v>8</v>
      </c>
      <c r="F321" s="66">
        <v>1</v>
      </c>
      <c r="G321" s="79">
        <v>0</v>
      </c>
      <c r="H321" s="79">
        <f t="shared" si="18"/>
        <v>0</v>
      </c>
      <c r="L321" s="26"/>
    </row>
    <row r="322" spans="1:12" x14ac:dyDescent="0.25">
      <c r="A322" s="8">
        <v>306</v>
      </c>
      <c r="B322" s="9" t="s">
        <v>28</v>
      </c>
      <c r="C322" s="10" t="s">
        <v>471</v>
      </c>
      <c r="D322" s="69" t="s">
        <v>147</v>
      </c>
      <c r="E322" s="83" t="s">
        <v>8</v>
      </c>
      <c r="F322" s="66">
        <v>4</v>
      </c>
      <c r="G322" s="79">
        <v>0</v>
      </c>
      <c r="H322" s="79">
        <f t="shared" si="18"/>
        <v>0</v>
      </c>
      <c r="L322" s="26"/>
    </row>
    <row r="323" spans="1:12" x14ac:dyDescent="0.25">
      <c r="A323" s="8">
        <v>307</v>
      </c>
      <c r="B323" s="9" t="s">
        <v>28</v>
      </c>
      <c r="C323" s="10" t="s">
        <v>472</v>
      </c>
      <c r="D323" s="69" t="s">
        <v>212</v>
      </c>
      <c r="E323" s="83" t="s">
        <v>8</v>
      </c>
      <c r="F323" s="66">
        <v>2</v>
      </c>
      <c r="G323" s="79">
        <v>0</v>
      </c>
      <c r="H323" s="79">
        <f t="shared" si="18"/>
        <v>0</v>
      </c>
      <c r="L323" s="26"/>
    </row>
    <row r="324" spans="1:12" x14ac:dyDescent="0.25">
      <c r="A324" s="8">
        <v>308</v>
      </c>
      <c r="B324" s="9" t="s">
        <v>28</v>
      </c>
      <c r="C324" s="10" t="s">
        <v>473</v>
      </c>
      <c r="D324" s="69" t="s">
        <v>213</v>
      </c>
      <c r="E324" s="83" t="s">
        <v>8</v>
      </c>
      <c r="F324" s="66">
        <v>1</v>
      </c>
      <c r="G324" s="79">
        <v>0</v>
      </c>
      <c r="H324" s="79">
        <f t="shared" si="18"/>
        <v>0</v>
      </c>
      <c r="L324" s="26"/>
    </row>
    <row r="325" spans="1:12" x14ac:dyDescent="0.25">
      <c r="A325" s="8">
        <v>309</v>
      </c>
      <c r="B325" s="9" t="s">
        <v>28</v>
      </c>
      <c r="C325" s="10" t="s">
        <v>474</v>
      </c>
      <c r="D325" s="69" t="s">
        <v>214</v>
      </c>
      <c r="E325" s="83" t="s">
        <v>8</v>
      </c>
      <c r="F325" s="66">
        <v>2</v>
      </c>
      <c r="G325" s="79">
        <v>0</v>
      </c>
      <c r="H325" s="79">
        <f t="shared" si="18"/>
        <v>0</v>
      </c>
      <c r="L325" s="26"/>
    </row>
    <row r="326" spans="1:12" x14ac:dyDescent="0.25">
      <c r="A326" s="8">
        <v>310</v>
      </c>
      <c r="B326" s="9" t="s">
        <v>28</v>
      </c>
      <c r="C326" s="10" t="s">
        <v>475</v>
      </c>
      <c r="D326" s="69" t="s">
        <v>215</v>
      </c>
      <c r="E326" s="83" t="s">
        <v>8</v>
      </c>
      <c r="F326" s="66">
        <v>6</v>
      </c>
      <c r="G326" s="79">
        <v>0</v>
      </c>
      <c r="H326" s="79">
        <f t="shared" si="18"/>
        <v>0</v>
      </c>
      <c r="L326" s="26"/>
    </row>
    <row r="327" spans="1:12" x14ac:dyDescent="0.25">
      <c r="A327" s="8">
        <v>311</v>
      </c>
      <c r="B327" s="9" t="s">
        <v>28</v>
      </c>
      <c r="C327" s="10" t="s">
        <v>476</v>
      </c>
      <c r="D327" s="69" t="s">
        <v>157</v>
      </c>
      <c r="E327" s="83" t="s">
        <v>8</v>
      </c>
      <c r="F327" s="66">
        <v>1</v>
      </c>
      <c r="G327" s="79">
        <v>0</v>
      </c>
      <c r="H327" s="79">
        <f t="shared" si="18"/>
        <v>0</v>
      </c>
      <c r="L327" s="26"/>
    </row>
    <row r="328" spans="1:12" x14ac:dyDescent="0.25">
      <c r="A328" s="8">
        <v>312</v>
      </c>
      <c r="B328" s="9" t="s">
        <v>28</v>
      </c>
      <c r="C328" s="10" t="s">
        <v>477</v>
      </c>
      <c r="D328" s="69" t="s">
        <v>216</v>
      </c>
      <c r="E328" s="83" t="s">
        <v>8</v>
      </c>
      <c r="F328" s="66">
        <v>10</v>
      </c>
      <c r="G328" s="79">
        <v>0</v>
      </c>
      <c r="H328" s="79">
        <f t="shared" si="18"/>
        <v>0</v>
      </c>
      <c r="L328" s="26"/>
    </row>
    <row r="329" spans="1:12" x14ac:dyDescent="0.25">
      <c r="A329" s="8">
        <v>313</v>
      </c>
      <c r="B329" s="9" t="s">
        <v>28</v>
      </c>
      <c r="C329" s="10" t="s">
        <v>478</v>
      </c>
      <c r="D329" s="69" t="s">
        <v>158</v>
      </c>
      <c r="E329" s="83" t="s">
        <v>8</v>
      </c>
      <c r="F329" s="66">
        <v>19</v>
      </c>
      <c r="G329" s="79">
        <v>0</v>
      </c>
      <c r="H329" s="79">
        <f t="shared" si="18"/>
        <v>0</v>
      </c>
      <c r="L329" s="26"/>
    </row>
    <row r="330" spans="1:12" x14ac:dyDescent="0.25">
      <c r="A330" s="8">
        <v>314</v>
      </c>
      <c r="B330" s="9" t="s">
        <v>28</v>
      </c>
      <c r="C330" s="10" t="s">
        <v>479</v>
      </c>
      <c r="D330" s="69" t="s">
        <v>159</v>
      </c>
      <c r="E330" s="83" t="s">
        <v>8</v>
      </c>
      <c r="F330" s="66">
        <v>6</v>
      </c>
      <c r="G330" s="79">
        <v>0</v>
      </c>
      <c r="H330" s="79">
        <f t="shared" si="18"/>
        <v>0</v>
      </c>
      <c r="L330" s="26"/>
    </row>
    <row r="331" spans="1:12" x14ac:dyDescent="0.25">
      <c r="A331" s="8">
        <v>315</v>
      </c>
      <c r="B331" s="9" t="s">
        <v>28</v>
      </c>
      <c r="C331" s="10" t="s">
        <v>480</v>
      </c>
      <c r="D331" s="69" t="s">
        <v>160</v>
      </c>
      <c r="E331" s="83" t="s">
        <v>8</v>
      </c>
      <c r="F331" s="66">
        <v>2</v>
      </c>
      <c r="G331" s="79">
        <v>0</v>
      </c>
      <c r="H331" s="79">
        <f t="shared" si="18"/>
        <v>0</v>
      </c>
      <c r="L331" s="26"/>
    </row>
    <row r="332" spans="1:12" x14ac:dyDescent="0.25">
      <c r="A332" s="8">
        <v>316</v>
      </c>
      <c r="B332" s="9" t="s">
        <v>28</v>
      </c>
      <c r="C332" s="10" t="s">
        <v>481</v>
      </c>
      <c r="D332" s="69" t="s">
        <v>217</v>
      </c>
      <c r="E332" s="83" t="s">
        <v>8</v>
      </c>
      <c r="F332" s="66">
        <v>2</v>
      </c>
      <c r="G332" s="79">
        <v>0</v>
      </c>
      <c r="H332" s="79">
        <f t="shared" si="18"/>
        <v>0</v>
      </c>
      <c r="L332" s="26"/>
    </row>
    <row r="333" spans="1:12" x14ac:dyDescent="0.25">
      <c r="A333" s="8">
        <v>317</v>
      </c>
      <c r="B333" s="9" t="s">
        <v>28</v>
      </c>
      <c r="C333" s="10" t="s">
        <v>482</v>
      </c>
      <c r="D333" s="69" t="s">
        <v>163</v>
      </c>
      <c r="E333" s="83" t="s">
        <v>8</v>
      </c>
      <c r="F333" s="66">
        <v>8</v>
      </c>
      <c r="G333" s="79">
        <v>0</v>
      </c>
      <c r="H333" s="79">
        <f t="shared" si="18"/>
        <v>0</v>
      </c>
      <c r="L333" s="26"/>
    </row>
    <row r="334" spans="1:12" x14ac:dyDescent="0.25">
      <c r="A334" s="8">
        <v>318</v>
      </c>
      <c r="B334" s="9" t="s">
        <v>28</v>
      </c>
      <c r="C334" s="10" t="s">
        <v>483</v>
      </c>
      <c r="D334" s="69" t="s">
        <v>164</v>
      </c>
      <c r="E334" s="83" t="s">
        <v>8</v>
      </c>
      <c r="F334" s="66">
        <v>2</v>
      </c>
      <c r="G334" s="79">
        <v>0</v>
      </c>
      <c r="H334" s="79">
        <f t="shared" si="18"/>
        <v>0</v>
      </c>
      <c r="L334" s="26"/>
    </row>
    <row r="335" spans="1:12" x14ac:dyDescent="0.25">
      <c r="A335" s="8">
        <v>319</v>
      </c>
      <c r="B335" s="9" t="s">
        <v>28</v>
      </c>
      <c r="C335" s="10" t="s">
        <v>484</v>
      </c>
      <c r="D335" s="69" t="s">
        <v>165</v>
      </c>
      <c r="E335" s="83" t="s">
        <v>8</v>
      </c>
      <c r="F335" s="66">
        <v>8</v>
      </c>
      <c r="G335" s="79">
        <v>0</v>
      </c>
      <c r="H335" s="79">
        <f t="shared" si="18"/>
        <v>0</v>
      </c>
      <c r="L335" s="26"/>
    </row>
    <row r="336" spans="1:12" x14ac:dyDescent="0.25">
      <c r="A336" s="8">
        <v>320</v>
      </c>
      <c r="B336" s="9" t="s">
        <v>28</v>
      </c>
      <c r="C336" s="10" t="s">
        <v>485</v>
      </c>
      <c r="D336" s="69" t="s">
        <v>166</v>
      </c>
      <c r="E336" s="83" t="s">
        <v>8</v>
      </c>
      <c r="F336" s="66">
        <v>4</v>
      </c>
      <c r="G336" s="79">
        <v>0</v>
      </c>
      <c r="H336" s="79">
        <f t="shared" si="18"/>
        <v>0</v>
      </c>
      <c r="L336" s="26"/>
    </row>
    <row r="337" spans="1:12" x14ac:dyDescent="0.25">
      <c r="A337" s="8">
        <v>321</v>
      </c>
      <c r="B337" s="9" t="s">
        <v>28</v>
      </c>
      <c r="C337" s="10" t="s">
        <v>486</v>
      </c>
      <c r="D337" s="69" t="s">
        <v>167</v>
      </c>
      <c r="E337" s="83" t="s">
        <v>8</v>
      </c>
      <c r="F337" s="66">
        <v>3</v>
      </c>
      <c r="G337" s="79">
        <v>0</v>
      </c>
      <c r="H337" s="79">
        <f t="shared" si="18"/>
        <v>0</v>
      </c>
      <c r="L337" s="26"/>
    </row>
    <row r="338" spans="1:12" x14ac:dyDescent="0.25">
      <c r="A338" s="8">
        <v>322</v>
      </c>
      <c r="B338" s="9" t="s">
        <v>28</v>
      </c>
      <c r="C338" s="10" t="s">
        <v>487</v>
      </c>
      <c r="D338" s="69" t="s">
        <v>168</v>
      </c>
      <c r="E338" s="83" t="s">
        <v>8</v>
      </c>
      <c r="F338" s="66">
        <v>3</v>
      </c>
      <c r="G338" s="79">
        <v>0</v>
      </c>
      <c r="H338" s="79">
        <f t="shared" si="18"/>
        <v>0</v>
      </c>
      <c r="L338" s="26"/>
    </row>
    <row r="339" spans="1:12" ht="33.75" x14ac:dyDescent="0.25">
      <c r="A339" s="8">
        <v>323</v>
      </c>
      <c r="B339" s="9" t="s">
        <v>28</v>
      </c>
      <c r="C339" s="10" t="s">
        <v>488</v>
      </c>
      <c r="D339" s="69" t="s">
        <v>218</v>
      </c>
      <c r="E339" s="83" t="s">
        <v>8</v>
      </c>
      <c r="F339" s="66">
        <v>2</v>
      </c>
      <c r="G339" s="79">
        <v>0</v>
      </c>
      <c r="H339" s="79">
        <f t="shared" si="18"/>
        <v>0</v>
      </c>
      <c r="L339" s="26"/>
    </row>
    <row r="340" spans="1:12" ht="45" x14ac:dyDescent="0.25">
      <c r="A340" s="8">
        <v>324</v>
      </c>
      <c r="B340" s="9" t="s">
        <v>28</v>
      </c>
      <c r="C340" s="10" t="s">
        <v>489</v>
      </c>
      <c r="D340" s="69" t="s">
        <v>172</v>
      </c>
      <c r="E340" s="83" t="s">
        <v>8</v>
      </c>
      <c r="F340" s="66">
        <v>6</v>
      </c>
      <c r="G340" s="79">
        <v>0</v>
      </c>
      <c r="H340" s="79">
        <f t="shared" si="18"/>
        <v>0</v>
      </c>
      <c r="L340" s="26"/>
    </row>
    <row r="341" spans="1:12" ht="22.5" x14ac:dyDescent="0.25">
      <c r="A341" s="8">
        <v>325</v>
      </c>
      <c r="B341" s="9" t="s">
        <v>28</v>
      </c>
      <c r="C341" s="10" t="s">
        <v>490</v>
      </c>
      <c r="D341" s="69" t="s">
        <v>219</v>
      </c>
      <c r="E341" s="83" t="s">
        <v>8</v>
      </c>
      <c r="F341" s="66">
        <v>2</v>
      </c>
      <c r="G341" s="79">
        <v>0</v>
      </c>
      <c r="H341" s="79">
        <f t="shared" si="18"/>
        <v>0</v>
      </c>
      <c r="L341" s="26"/>
    </row>
    <row r="342" spans="1:12" ht="45" x14ac:dyDescent="0.25">
      <c r="A342" s="8">
        <v>326</v>
      </c>
      <c r="B342" s="9" t="s">
        <v>28</v>
      </c>
      <c r="C342" s="10" t="s">
        <v>491</v>
      </c>
      <c r="D342" s="69" t="s">
        <v>220</v>
      </c>
      <c r="E342" s="83" t="s">
        <v>8</v>
      </c>
      <c r="F342" s="66">
        <v>2</v>
      </c>
      <c r="G342" s="79">
        <v>0</v>
      </c>
      <c r="H342" s="79">
        <f t="shared" si="18"/>
        <v>0</v>
      </c>
      <c r="L342" s="26"/>
    </row>
    <row r="343" spans="1:12" x14ac:dyDescent="0.25">
      <c r="A343" s="8">
        <v>327</v>
      </c>
      <c r="B343" s="9" t="s">
        <v>28</v>
      </c>
      <c r="C343" s="10" t="s">
        <v>492</v>
      </c>
      <c r="D343" s="69" t="s">
        <v>179</v>
      </c>
      <c r="E343" s="83" t="s">
        <v>8</v>
      </c>
      <c r="F343" s="66">
        <v>1</v>
      </c>
      <c r="G343" s="79">
        <v>0</v>
      </c>
      <c r="H343" s="79">
        <f t="shared" si="18"/>
        <v>0</v>
      </c>
      <c r="L343" s="26"/>
    </row>
    <row r="344" spans="1:12" x14ac:dyDescent="0.25">
      <c r="A344" s="8">
        <v>328</v>
      </c>
      <c r="B344" s="9" t="s">
        <v>28</v>
      </c>
      <c r="C344" s="10" t="s">
        <v>493</v>
      </c>
      <c r="D344" s="69" t="s">
        <v>221</v>
      </c>
      <c r="E344" s="83" t="s">
        <v>8</v>
      </c>
      <c r="F344" s="66">
        <v>8</v>
      </c>
      <c r="G344" s="79">
        <v>0</v>
      </c>
      <c r="H344" s="79">
        <f t="shared" si="18"/>
        <v>0</v>
      </c>
      <c r="L344" s="26"/>
    </row>
    <row r="345" spans="1:12" x14ac:dyDescent="0.25">
      <c r="A345" s="8">
        <v>329</v>
      </c>
      <c r="B345" s="9" t="s">
        <v>28</v>
      </c>
      <c r="C345" s="10" t="s">
        <v>494</v>
      </c>
      <c r="D345" s="69" t="s">
        <v>180</v>
      </c>
      <c r="E345" s="83" t="s">
        <v>8</v>
      </c>
      <c r="F345" s="66">
        <v>11</v>
      </c>
      <c r="G345" s="79">
        <v>0</v>
      </c>
      <c r="H345" s="79">
        <f t="shared" si="18"/>
        <v>0</v>
      </c>
      <c r="L345" s="26"/>
    </row>
    <row r="346" spans="1:12" x14ac:dyDescent="0.25">
      <c r="A346" s="8">
        <v>330</v>
      </c>
      <c r="B346" s="9" t="s">
        <v>28</v>
      </c>
      <c r="C346" s="10" t="s">
        <v>495</v>
      </c>
      <c r="D346" s="69" t="s">
        <v>181</v>
      </c>
      <c r="E346" s="83" t="s">
        <v>8</v>
      </c>
      <c r="F346" s="66">
        <v>6</v>
      </c>
      <c r="G346" s="79">
        <v>0</v>
      </c>
      <c r="H346" s="79">
        <f t="shared" si="18"/>
        <v>0</v>
      </c>
      <c r="L346" s="26"/>
    </row>
    <row r="347" spans="1:12" x14ac:dyDescent="0.25">
      <c r="A347" s="8">
        <v>331</v>
      </c>
      <c r="B347" s="9" t="s">
        <v>28</v>
      </c>
      <c r="C347" s="10" t="s">
        <v>496</v>
      </c>
      <c r="D347" s="69" t="s">
        <v>182</v>
      </c>
      <c r="E347" s="83" t="s">
        <v>8</v>
      </c>
      <c r="F347" s="66">
        <v>2</v>
      </c>
      <c r="G347" s="79">
        <v>0</v>
      </c>
      <c r="H347" s="79">
        <f t="shared" si="18"/>
        <v>0</v>
      </c>
      <c r="L347" s="26"/>
    </row>
    <row r="348" spans="1:12" x14ac:dyDescent="0.25">
      <c r="A348" s="8">
        <v>332</v>
      </c>
      <c r="B348" s="9" t="s">
        <v>28</v>
      </c>
      <c r="C348" s="10" t="s">
        <v>497</v>
      </c>
      <c r="D348" s="69" t="s">
        <v>222</v>
      </c>
      <c r="E348" s="83" t="s">
        <v>8</v>
      </c>
      <c r="F348" s="66">
        <v>2</v>
      </c>
      <c r="G348" s="79">
        <v>0</v>
      </c>
      <c r="H348" s="79">
        <f t="shared" si="18"/>
        <v>0</v>
      </c>
      <c r="L348" s="26"/>
    </row>
    <row r="349" spans="1:12" ht="22.5" x14ac:dyDescent="0.25">
      <c r="A349" s="8">
        <v>333</v>
      </c>
      <c r="B349" s="9" t="s">
        <v>28</v>
      </c>
      <c r="C349" s="10" t="s">
        <v>498</v>
      </c>
      <c r="D349" s="69" t="s">
        <v>223</v>
      </c>
      <c r="E349" s="83" t="s">
        <v>8</v>
      </c>
      <c r="F349" s="66">
        <v>2</v>
      </c>
      <c r="G349" s="79">
        <v>0</v>
      </c>
      <c r="H349" s="79">
        <f t="shared" si="18"/>
        <v>0</v>
      </c>
      <c r="L349" s="26"/>
    </row>
    <row r="350" spans="1:12" ht="22.5" x14ac:dyDescent="0.25">
      <c r="A350" s="8">
        <v>334</v>
      </c>
      <c r="B350" s="9" t="s">
        <v>28</v>
      </c>
      <c r="C350" s="10" t="s">
        <v>499</v>
      </c>
      <c r="D350" s="69" t="s">
        <v>224</v>
      </c>
      <c r="E350" s="83" t="s">
        <v>8</v>
      </c>
      <c r="F350" s="66">
        <v>4</v>
      </c>
      <c r="G350" s="79">
        <v>0</v>
      </c>
      <c r="H350" s="79">
        <f t="shared" si="18"/>
        <v>0</v>
      </c>
      <c r="L350" s="26"/>
    </row>
    <row r="351" spans="1:12" x14ac:dyDescent="0.25">
      <c r="A351" s="8">
        <v>335</v>
      </c>
      <c r="B351" s="9" t="s">
        <v>28</v>
      </c>
      <c r="C351" s="10" t="s">
        <v>500</v>
      </c>
      <c r="D351" s="69" t="s">
        <v>187</v>
      </c>
      <c r="E351" s="83" t="s">
        <v>8</v>
      </c>
      <c r="F351" s="66">
        <v>4</v>
      </c>
      <c r="G351" s="79">
        <v>0</v>
      </c>
      <c r="H351" s="79">
        <f t="shared" si="18"/>
        <v>0</v>
      </c>
      <c r="L351" s="26"/>
    </row>
    <row r="352" spans="1:12" x14ac:dyDescent="0.25">
      <c r="A352" s="8">
        <v>336</v>
      </c>
      <c r="B352" s="9" t="s">
        <v>28</v>
      </c>
      <c r="C352" s="10" t="s">
        <v>501</v>
      </c>
      <c r="D352" s="69" t="s">
        <v>191</v>
      </c>
      <c r="E352" s="83" t="s">
        <v>563</v>
      </c>
      <c r="F352" s="66">
        <v>400</v>
      </c>
      <c r="G352" s="79">
        <v>0</v>
      </c>
      <c r="H352" s="79">
        <f t="shared" si="18"/>
        <v>0</v>
      </c>
      <c r="L352" s="26"/>
    </row>
    <row r="353" spans="1:12" x14ac:dyDescent="0.25">
      <c r="A353" s="8">
        <v>337</v>
      </c>
      <c r="B353" s="9" t="s">
        <v>28</v>
      </c>
      <c r="C353" s="10" t="s">
        <v>502</v>
      </c>
      <c r="D353" s="69" t="s">
        <v>192</v>
      </c>
      <c r="E353" s="83" t="s">
        <v>10</v>
      </c>
      <c r="F353" s="66">
        <v>1</v>
      </c>
      <c r="G353" s="79">
        <v>0</v>
      </c>
      <c r="H353" s="79">
        <f t="shared" si="18"/>
        <v>0</v>
      </c>
      <c r="L353" s="26"/>
    </row>
    <row r="354" spans="1:12" x14ac:dyDescent="0.25">
      <c r="A354" s="8">
        <v>338</v>
      </c>
      <c r="B354" s="9" t="s">
        <v>28</v>
      </c>
      <c r="C354" s="10" t="s">
        <v>503</v>
      </c>
      <c r="D354" s="69" t="s">
        <v>133</v>
      </c>
      <c r="E354" s="83" t="s">
        <v>562</v>
      </c>
      <c r="F354" s="66">
        <v>12</v>
      </c>
      <c r="G354" s="79">
        <v>0</v>
      </c>
      <c r="H354" s="79">
        <f t="shared" ref="H354:H393" si="30">F354*G354</f>
        <v>0</v>
      </c>
      <c r="L354" s="26"/>
    </row>
    <row r="355" spans="1:12" x14ac:dyDescent="0.25">
      <c r="A355" s="8">
        <v>339</v>
      </c>
      <c r="B355" s="9" t="s">
        <v>28</v>
      </c>
      <c r="C355" s="10" t="s">
        <v>504</v>
      </c>
      <c r="D355" s="69" t="s">
        <v>225</v>
      </c>
      <c r="E355" s="83" t="s">
        <v>8</v>
      </c>
      <c r="F355" s="66">
        <v>6</v>
      </c>
      <c r="G355" s="79">
        <v>0</v>
      </c>
      <c r="H355" s="79">
        <f t="shared" si="30"/>
        <v>0</v>
      </c>
      <c r="L355" s="26"/>
    </row>
    <row r="356" spans="1:12" x14ac:dyDescent="0.25">
      <c r="A356" s="8">
        <v>340</v>
      </c>
      <c r="B356" s="9" t="s">
        <v>28</v>
      </c>
      <c r="C356" s="10" t="s">
        <v>505</v>
      </c>
      <c r="D356" s="69" t="s">
        <v>226</v>
      </c>
      <c r="E356" s="83" t="s">
        <v>8</v>
      </c>
      <c r="F356" s="66">
        <v>1</v>
      </c>
      <c r="G356" s="79">
        <v>0</v>
      </c>
      <c r="H356" s="79">
        <f t="shared" si="30"/>
        <v>0</v>
      </c>
      <c r="L356" s="26"/>
    </row>
    <row r="357" spans="1:12" x14ac:dyDescent="0.25">
      <c r="A357" s="8">
        <v>341</v>
      </c>
      <c r="B357" s="9" t="s">
        <v>28</v>
      </c>
      <c r="C357" s="10" t="s">
        <v>506</v>
      </c>
      <c r="D357" s="69" t="s">
        <v>159</v>
      </c>
      <c r="E357" s="83" t="s">
        <v>8</v>
      </c>
      <c r="F357" s="66">
        <v>4</v>
      </c>
      <c r="G357" s="79">
        <v>0</v>
      </c>
      <c r="H357" s="79">
        <f t="shared" si="30"/>
        <v>0</v>
      </c>
      <c r="L357" s="26"/>
    </row>
    <row r="358" spans="1:12" x14ac:dyDescent="0.25">
      <c r="A358" s="8">
        <v>342</v>
      </c>
      <c r="B358" s="9" t="s">
        <v>28</v>
      </c>
      <c r="C358" s="10" t="s">
        <v>507</v>
      </c>
      <c r="D358" s="69" t="s">
        <v>217</v>
      </c>
      <c r="E358" s="83" t="s">
        <v>8</v>
      </c>
      <c r="F358" s="66">
        <v>1</v>
      </c>
      <c r="G358" s="79">
        <v>0</v>
      </c>
      <c r="H358" s="79">
        <f t="shared" si="30"/>
        <v>0</v>
      </c>
      <c r="L358" s="26"/>
    </row>
    <row r="359" spans="1:12" x14ac:dyDescent="0.25">
      <c r="A359" s="8">
        <v>343</v>
      </c>
      <c r="B359" s="9" t="s">
        <v>28</v>
      </c>
      <c r="C359" s="10" t="s">
        <v>508</v>
      </c>
      <c r="D359" s="69" t="s">
        <v>181</v>
      </c>
      <c r="E359" s="83" t="s">
        <v>8</v>
      </c>
      <c r="F359" s="66">
        <v>3</v>
      </c>
      <c r="G359" s="79">
        <v>0</v>
      </c>
      <c r="H359" s="79">
        <f t="shared" si="30"/>
        <v>0</v>
      </c>
      <c r="L359" s="26"/>
    </row>
    <row r="360" spans="1:12" x14ac:dyDescent="0.25">
      <c r="A360" s="8">
        <v>344</v>
      </c>
      <c r="B360" s="9" t="s">
        <v>28</v>
      </c>
      <c r="C360" s="10" t="s">
        <v>509</v>
      </c>
      <c r="D360" s="69" t="s">
        <v>222</v>
      </c>
      <c r="E360" s="83" t="s">
        <v>8</v>
      </c>
      <c r="F360" s="66">
        <v>1</v>
      </c>
      <c r="G360" s="79">
        <v>0</v>
      </c>
      <c r="H360" s="79">
        <f t="shared" si="30"/>
        <v>0</v>
      </c>
      <c r="L360" s="26"/>
    </row>
    <row r="361" spans="1:12" ht="33.75" x14ac:dyDescent="0.25">
      <c r="A361" s="8">
        <v>345</v>
      </c>
      <c r="B361" s="9" t="s">
        <v>28</v>
      </c>
      <c r="C361" s="10" t="s">
        <v>510</v>
      </c>
      <c r="D361" s="69" t="s">
        <v>227</v>
      </c>
      <c r="E361" s="83" t="s">
        <v>8</v>
      </c>
      <c r="F361" s="66">
        <v>1</v>
      </c>
      <c r="G361" s="79">
        <v>0</v>
      </c>
      <c r="H361" s="79">
        <f t="shared" si="30"/>
        <v>0</v>
      </c>
      <c r="L361" s="26"/>
    </row>
    <row r="362" spans="1:12" x14ac:dyDescent="0.25">
      <c r="A362" s="8">
        <v>346</v>
      </c>
      <c r="B362" s="9" t="s">
        <v>28</v>
      </c>
      <c r="C362" s="10" t="s">
        <v>511</v>
      </c>
      <c r="D362" s="69" t="s">
        <v>228</v>
      </c>
      <c r="E362" s="83" t="s">
        <v>8</v>
      </c>
      <c r="F362" s="66">
        <v>1</v>
      </c>
      <c r="G362" s="79">
        <v>0</v>
      </c>
      <c r="H362" s="79">
        <f t="shared" si="30"/>
        <v>0</v>
      </c>
      <c r="L362" s="26"/>
    </row>
    <row r="363" spans="1:12" ht="22.5" x14ac:dyDescent="0.25">
      <c r="A363" s="8">
        <v>347</v>
      </c>
      <c r="B363" s="9" t="s">
        <v>28</v>
      </c>
      <c r="C363" s="10" t="s">
        <v>512</v>
      </c>
      <c r="D363" s="69" t="s">
        <v>229</v>
      </c>
      <c r="E363" s="83" t="s">
        <v>8</v>
      </c>
      <c r="F363" s="66">
        <v>3</v>
      </c>
      <c r="G363" s="79">
        <v>0</v>
      </c>
      <c r="H363" s="79">
        <f t="shared" si="30"/>
        <v>0</v>
      </c>
      <c r="L363" s="26"/>
    </row>
    <row r="364" spans="1:12" x14ac:dyDescent="0.25">
      <c r="A364" s="8">
        <v>348</v>
      </c>
      <c r="B364" s="9" t="s">
        <v>28</v>
      </c>
      <c r="C364" s="10" t="s">
        <v>513</v>
      </c>
      <c r="D364" s="69" t="s">
        <v>191</v>
      </c>
      <c r="E364" s="83" t="s">
        <v>8</v>
      </c>
      <c r="F364" s="66">
        <v>100</v>
      </c>
      <c r="G364" s="79">
        <v>0</v>
      </c>
      <c r="H364" s="79">
        <f t="shared" si="30"/>
        <v>0</v>
      </c>
      <c r="L364" s="26"/>
    </row>
    <row r="365" spans="1:12" x14ac:dyDescent="0.25">
      <c r="A365" s="8">
        <v>349</v>
      </c>
      <c r="B365" s="9" t="s">
        <v>28</v>
      </c>
      <c r="C365" s="10" t="s">
        <v>514</v>
      </c>
      <c r="D365" s="69" t="s">
        <v>192</v>
      </c>
      <c r="E365" s="83" t="s">
        <v>8</v>
      </c>
      <c r="F365" s="66">
        <v>1</v>
      </c>
      <c r="G365" s="79">
        <v>0</v>
      </c>
      <c r="H365" s="79">
        <f t="shared" si="30"/>
        <v>0</v>
      </c>
      <c r="L365" s="26"/>
    </row>
    <row r="366" spans="1:12" x14ac:dyDescent="0.25">
      <c r="A366" s="8">
        <v>350</v>
      </c>
      <c r="B366" s="9" t="s">
        <v>28</v>
      </c>
      <c r="C366" s="10" t="s">
        <v>515</v>
      </c>
      <c r="D366" s="69" t="s">
        <v>230</v>
      </c>
      <c r="E366" s="83" t="s">
        <v>8</v>
      </c>
      <c r="F366" s="66">
        <v>6</v>
      </c>
      <c r="G366" s="79">
        <v>0</v>
      </c>
      <c r="H366" s="79">
        <f t="shared" si="30"/>
        <v>0</v>
      </c>
      <c r="L366" s="26"/>
    </row>
    <row r="367" spans="1:12" x14ac:dyDescent="0.25">
      <c r="A367" s="8">
        <v>351</v>
      </c>
      <c r="B367" s="9" t="s">
        <v>28</v>
      </c>
      <c r="C367" s="10" t="s">
        <v>516</v>
      </c>
      <c r="D367" s="69" t="s">
        <v>231</v>
      </c>
      <c r="E367" s="83" t="s">
        <v>8</v>
      </c>
      <c r="F367" s="66">
        <v>6</v>
      </c>
      <c r="G367" s="79">
        <v>0</v>
      </c>
      <c r="H367" s="79">
        <f t="shared" si="30"/>
        <v>0</v>
      </c>
      <c r="L367" s="26"/>
    </row>
    <row r="368" spans="1:12" x14ac:dyDescent="0.25">
      <c r="A368" s="8">
        <v>352</v>
      </c>
      <c r="B368" s="9" t="s">
        <v>28</v>
      </c>
      <c r="C368" s="10" t="s">
        <v>517</v>
      </c>
      <c r="D368" s="69" t="s">
        <v>200</v>
      </c>
      <c r="E368" s="83" t="s">
        <v>8</v>
      </c>
      <c r="F368" s="66">
        <v>36</v>
      </c>
      <c r="G368" s="79">
        <v>0</v>
      </c>
      <c r="H368" s="79">
        <f t="shared" si="30"/>
        <v>0</v>
      </c>
      <c r="L368" s="26"/>
    </row>
    <row r="369" spans="1:12" x14ac:dyDescent="0.25">
      <c r="A369" s="8">
        <v>353</v>
      </c>
      <c r="B369" s="9" t="s">
        <v>28</v>
      </c>
      <c r="C369" s="10" t="s">
        <v>530</v>
      </c>
      <c r="D369" s="69" t="s">
        <v>232</v>
      </c>
      <c r="E369" s="83" t="s">
        <v>8</v>
      </c>
      <c r="F369" s="66">
        <v>6</v>
      </c>
      <c r="G369" s="79">
        <v>0</v>
      </c>
      <c r="H369" s="79">
        <f t="shared" si="30"/>
        <v>0</v>
      </c>
      <c r="L369" s="26"/>
    </row>
    <row r="370" spans="1:12" x14ac:dyDescent="0.25">
      <c r="A370" s="8">
        <v>354</v>
      </c>
      <c r="B370" s="9" t="s">
        <v>28</v>
      </c>
      <c r="C370" s="10" t="s">
        <v>531</v>
      </c>
      <c r="D370" s="69" t="s">
        <v>233</v>
      </c>
      <c r="E370" s="83" t="s">
        <v>8</v>
      </c>
      <c r="F370" s="66">
        <v>3</v>
      </c>
      <c r="G370" s="79">
        <v>0</v>
      </c>
      <c r="H370" s="79">
        <f t="shared" si="30"/>
        <v>0</v>
      </c>
      <c r="L370" s="26"/>
    </row>
    <row r="371" spans="1:12" x14ac:dyDescent="0.25">
      <c r="A371" s="8">
        <v>355</v>
      </c>
      <c r="B371" s="9" t="s">
        <v>28</v>
      </c>
      <c r="C371" s="10" t="s">
        <v>532</v>
      </c>
      <c r="D371" s="69" t="s">
        <v>234</v>
      </c>
      <c r="E371" s="83" t="s">
        <v>8</v>
      </c>
      <c r="F371" s="66">
        <v>1</v>
      </c>
      <c r="G371" s="79">
        <v>0</v>
      </c>
      <c r="H371" s="79">
        <f t="shared" si="30"/>
        <v>0</v>
      </c>
      <c r="L371" s="26"/>
    </row>
    <row r="372" spans="1:12" x14ac:dyDescent="0.25">
      <c r="A372" s="8">
        <v>356</v>
      </c>
      <c r="B372" s="9" t="s">
        <v>28</v>
      </c>
      <c r="C372" s="10" t="s">
        <v>533</v>
      </c>
      <c r="D372" s="69" t="s">
        <v>235</v>
      </c>
      <c r="E372" s="83" t="s">
        <v>8</v>
      </c>
      <c r="F372" s="66">
        <v>1</v>
      </c>
      <c r="G372" s="79">
        <v>0</v>
      </c>
      <c r="H372" s="79">
        <f t="shared" si="30"/>
        <v>0</v>
      </c>
      <c r="L372" s="26"/>
    </row>
    <row r="373" spans="1:12" x14ac:dyDescent="0.25">
      <c r="A373" s="8">
        <v>357</v>
      </c>
      <c r="B373" s="9" t="s">
        <v>28</v>
      </c>
      <c r="C373" s="10" t="s">
        <v>534</v>
      </c>
      <c r="D373" s="69" t="s">
        <v>236</v>
      </c>
      <c r="E373" s="83" t="s">
        <v>8</v>
      </c>
      <c r="F373" s="66">
        <v>1</v>
      </c>
      <c r="G373" s="79">
        <v>0</v>
      </c>
      <c r="H373" s="79">
        <f t="shared" si="30"/>
        <v>0</v>
      </c>
      <c r="L373" s="26"/>
    </row>
    <row r="374" spans="1:12" x14ac:dyDescent="0.25">
      <c r="A374" s="8">
        <v>358</v>
      </c>
      <c r="B374" s="9" t="s">
        <v>28</v>
      </c>
      <c r="C374" s="10" t="s">
        <v>535</v>
      </c>
      <c r="D374" s="69" t="s">
        <v>237</v>
      </c>
      <c r="E374" s="83" t="s">
        <v>8</v>
      </c>
      <c r="F374" s="66">
        <v>2</v>
      </c>
      <c r="G374" s="79">
        <v>0</v>
      </c>
      <c r="H374" s="79">
        <f t="shared" si="30"/>
        <v>0</v>
      </c>
      <c r="L374" s="26"/>
    </row>
    <row r="375" spans="1:12" x14ac:dyDescent="0.25">
      <c r="A375" s="8">
        <v>359</v>
      </c>
      <c r="B375" s="9" t="s">
        <v>28</v>
      </c>
      <c r="C375" s="10" t="s">
        <v>536</v>
      </c>
      <c r="D375" s="69" t="s">
        <v>159</v>
      </c>
      <c r="E375" s="83" t="s">
        <v>8</v>
      </c>
      <c r="F375" s="66">
        <v>1</v>
      </c>
      <c r="G375" s="79">
        <v>0</v>
      </c>
      <c r="H375" s="79">
        <f t="shared" si="30"/>
        <v>0</v>
      </c>
      <c r="L375" s="26"/>
    </row>
    <row r="376" spans="1:12" x14ac:dyDescent="0.25">
      <c r="A376" s="8">
        <v>360</v>
      </c>
      <c r="B376" s="9" t="s">
        <v>28</v>
      </c>
      <c r="C376" s="10" t="s">
        <v>537</v>
      </c>
      <c r="D376" s="69" t="s">
        <v>238</v>
      </c>
      <c r="E376" s="83" t="s">
        <v>8</v>
      </c>
      <c r="F376" s="66">
        <v>2</v>
      </c>
      <c r="G376" s="79">
        <v>0</v>
      </c>
      <c r="H376" s="79">
        <f t="shared" si="30"/>
        <v>0</v>
      </c>
      <c r="L376" s="26"/>
    </row>
    <row r="377" spans="1:12" x14ac:dyDescent="0.25">
      <c r="A377" s="8">
        <v>361</v>
      </c>
      <c r="B377" s="9" t="s">
        <v>28</v>
      </c>
      <c r="C377" s="10" t="s">
        <v>538</v>
      </c>
      <c r="D377" s="69" t="s">
        <v>202</v>
      </c>
      <c r="E377" s="83" t="s">
        <v>8</v>
      </c>
      <c r="F377" s="66">
        <v>4</v>
      </c>
      <c r="G377" s="79">
        <v>0</v>
      </c>
      <c r="H377" s="79">
        <f t="shared" si="30"/>
        <v>0</v>
      </c>
      <c r="L377" s="26"/>
    </row>
    <row r="378" spans="1:12" x14ac:dyDescent="0.25">
      <c r="A378" s="8">
        <v>362</v>
      </c>
      <c r="B378" s="9" t="s">
        <v>28</v>
      </c>
      <c r="C378" s="10" t="s">
        <v>539</v>
      </c>
      <c r="D378" s="69" t="s">
        <v>239</v>
      </c>
      <c r="E378" s="83" t="s">
        <v>8</v>
      </c>
      <c r="F378" s="66">
        <v>2</v>
      </c>
      <c r="G378" s="79">
        <v>0</v>
      </c>
      <c r="H378" s="79">
        <f t="shared" si="30"/>
        <v>0</v>
      </c>
      <c r="L378" s="26"/>
    </row>
    <row r="379" spans="1:12" x14ac:dyDescent="0.25">
      <c r="A379" s="8">
        <v>363</v>
      </c>
      <c r="B379" s="9" t="s">
        <v>28</v>
      </c>
      <c r="C379" s="10" t="s">
        <v>540</v>
      </c>
      <c r="D379" s="69" t="s">
        <v>240</v>
      </c>
      <c r="E379" s="83" t="s">
        <v>8</v>
      </c>
      <c r="F379" s="66">
        <v>1</v>
      </c>
      <c r="G379" s="79">
        <v>0</v>
      </c>
      <c r="H379" s="79">
        <f t="shared" si="30"/>
        <v>0</v>
      </c>
      <c r="L379" s="26"/>
    </row>
    <row r="380" spans="1:12" x14ac:dyDescent="0.25">
      <c r="A380" s="8">
        <v>364</v>
      </c>
      <c r="B380" s="9" t="s">
        <v>28</v>
      </c>
      <c r="C380" s="10" t="s">
        <v>541</v>
      </c>
      <c r="D380" s="69" t="s">
        <v>241</v>
      </c>
      <c r="E380" s="83" t="s">
        <v>8</v>
      </c>
      <c r="F380" s="66">
        <v>1</v>
      </c>
      <c r="G380" s="79">
        <v>0</v>
      </c>
      <c r="H380" s="79">
        <f t="shared" si="30"/>
        <v>0</v>
      </c>
      <c r="L380" s="26"/>
    </row>
    <row r="381" spans="1:12" x14ac:dyDescent="0.25">
      <c r="A381" s="8">
        <v>365</v>
      </c>
      <c r="B381" s="9" t="s">
        <v>28</v>
      </c>
      <c r="C381" s="10" t="s">
        <v>542</v>
      </c>
      <c r="D381" s="69" t="s">
        <v>242</v>
      </c>
      <c r="E381" s="83" t="s">
        <v>8</v>
      </c>
      <c r="F381" s="66">
        <v>2</v>
      </c>
      <c r="G381" s="79">
        <v>0</v>
      </c>
      <c r="H381" s="79">
        <f t="shared" si="30"/>
        <v>0</v>
      </c>
      <c r="L381" s="26"/>
    </row>
    <row r="382" spans="1:12" x14ac:dyDescent="0.25">
      <c r="A382" s="8">
        <v>366</v>
      </c>
      <c r="B382" s="9" t="s">
        <v>28</v>
      </c>
      <c r="C382" s="10" t="s">
        <v>543</v>
      </c>
      <c r="D382" s="69" t="s">
        <v>243</v>
      </c>
      <c r="E382" s="83" t="s">
        <v>8</v>
      </c>
      <c r="F382" s="66">
        <v>4</v>
      </c>
      <c r="G382" s="79">
        <v>0</v>
      </c>
      <c r="H382" s="79">
        <f t="shared" si="30"/>
        <v>0</v>
      </c>
      <c r="L382" s="26"/>
    </row>
    <row r="383" spans="1:12" x14ac:dyDescent="0.25">
      <c r="A383" s="8">
        <v>367</v>
      </c>
      <c r="B383" s="9" t="s">
        <v>28</v>
      </c>
      <c r="C383" s="10" t="s">
        <v>544</v>
      </c>
      <c r="D383" s="69" t="s">
        <v>244</v>
      </c>
      <c r="E383" s="83" t="s">
        <v>8</v>
      </c>
      <c r="F383" s="66">
        <v>2</v>
      </c>
      <c r="G383" s="79">
        <v>0</v>
      </c>
      <c r="H383" s="79">
        <f t="shared" si="30"/>
        <v>0</v>
      </c>
      <c r="L383" s="26"/>
    </row>
    <row r="384" spans="1:12" x14ac:dyDescent="0.25">
      <c r="A384" s="8">
        <v>368</v>
      </c>
      <c r="B384" s="9" t="s">
        <v>28</v>
      </c>
      <c r="C384" s="10" t="s">
        <v>545</v>
      </c>
      <c r="D384" s="69" t="s">
        <v>181</v>
      </c>
      <c r="E384" s="83" t="s">
        <v>8</v>
      </c>
      <c r="F384" s="66">
        <v>1</v>
      </c>
      <c r="G384" s="79">
        <v>0</v>
      </c>
      <c r="H384" s="79">
        <f t="shared" si="30"/>
        <v>0</v>
      </c>
      <c r="L384" s="26"/>
    </row>
    <row r="385" spans="1:12" x14ac:dyDescent="0.25">
      <c r="A385" s="8">
        <v>369</v>
      </c>
      <c r="B385" s="9" t="s">
        <v>28</v>
      </c>
      <c r="C385" s="10" t="s">
        <v>546</v>
      </c>
      <c r="D385" s="69" t="s">
        <v>245</v>
      </c>
      <c r="E385" s="83" t="s">
        <v>8</v>
      </c>
      <c r="F385" s="66">
        <v>2</v>
      </c>
      <c r="G385" s="79">
        <v>0</v>
      </c>
      <c r="H385" s="79">
        <f t="shared" si="30"/>
        <v>0</v>
      </c>
      <c r="L385" s="26"/>
    </row>
    <row r="386" spans="1:12" x14ac:dyDescent="0.25">
      <c r="A386" s="8">
        <v>370</v>
      </c>
      <c r="B386" s="9" t="s">
        <v>28</v>
      </c>
      <c r="C386" s="10" t="s">
        <v>547</v>
      </c>
      <c r="D386" s="69" t="s">
        <v>246</v>
      </c>
      <c r="E386" s="83" t="s">
        <v>8</v>
      </c>
      <c r="F386" s="66">
        <v>4</v>
      </c>
      <c r="G386" s="79">
        <v>0</v>
      </c>
      <c r="H386" s="79">
        <f t="shared" si="30"/>
        <v>0</v>
      </c>
      <c r="L386" s="26"/>
    </row>
    <row r="387" spans="1:12" x14ac:dyDescent="0.25">
      <c r="A387" s="8">
        <v>371</v>
      </c>
      <c r="B387" s="9" t="s">
        <v>28</v>
      </c>
      <c r="C387" s="10" t="s">
        <v>548</v>
      </c>
      <c r="D387" s="69" t="s">
        <v>247</v>
      </c>
      <c r="E387" s="83" t="s">
        <v>8</v>
      </c>
      <c r="F387" s="66">
        <v>2</v>
      </c>
      <c r="G387" s="79">
        <v>0</v>
      </c>
      <c r="H387" s="79">
        <f t="shared" si="30"/>
        <v>0</v>
      </c>
      <c r="L387" s="26"/>
    </row>
    <row r="388" spans="1:12" ht="22.5" x14ac:dyDescent="0.25">
      <c r="A388" s="8">
        <v>372</v>
      </c>
      <c r="B388" s="9" t="s">
        <v>28</v>
      </c>
      <c r="C388" s="10" t="s">
        <v>549</v>
      </c>
      <c r="D388" s="69" t="s">
        <v>229</v>
      </c>
      <c r="E388" s="83" t="s">
        <v>8</v>
      </c>
      <c r="F388" s="66">
        <v>1</v>
      </c>
      <c r="G388" s="79">
        <v>0</v>
      </c>
      <c r="H388" s="79">
        <f t="shared" si="30"/>
        <v>0</v>
      </c>
      <c r="L388" s="26"/>
    </row>
    <row r="389" spans="1:12" ht="22.5" x14ac:dyDescent="0.25">
      <c r="A389" s="8">
        <v>373</v>
      </c>
      <c r="B389" s="9" t="s">
        <v>28</v>
      </c>
      <c r="C389" s="10" t="s">
        <v>550</v>
      </c>
      <c r="D389" s="69" t="s">
        <v>248</v>
      </c>
      <c r="E389" s="83" t="s">
        <v>8</v>
      </c>
      <c r="F389" s="66">
        <v>20</v>
      </c>
      <c r="G389" s="79">
        <v>0</v>
      </c>
      <c r="H389" s="79">
        <f t="shared" si="30"/>
        <v>0</v>
      </c>
      <c r="L389" s="26"/>
    </row>
    <row r="390" spans="1:12" x14ac:dyDescent="0.25">
      <c r="A390" s="8">
        <v>374</v>
      </c>
      <c r="B390" s="9" t="s">
        <v>28</v>
      </c>
      <c r="C390" s="10" t="s">
        <v>551</v>
      </c>
      <c r="D390" s="69" t="s">
        <v>191</v>
      </c>
      <c r="E390" s="83" t="s">
        <v>563</v>
      </c>
      <c r="F390" s="66">
        <v>100</v>
      </c>
      <c r="G390" s="79">
        <v>0</v>
      </c>
      <c r="H390" s="79">
        <f t="shared" si="30"/>
        <v>0</v>
      </c>
      <c r="L390" s="26"/>
    </row>
    <row r="391" spans="1:12" x14ac:dyDescent="0.25">
      <c r="A391" s="8">
        <v>375</v>
      </c>
      <c r="B391" s="9" t="s">
        <v>28</v>
      </c>
      <c r="C391" s="10" t="s">
        <v>552</v>
      </c>
      <c r="D391" s="69" t="s">
        <v>192</v>
      </c>
      <c r="E391" s="83" t="s">
        <v>10</v>
      </c>
      <c r="F391" s="66">
        <v>1</v>
      </c>
      <c r="G391" s="79">
        <v>0</v>
      </c>
      <c r="H391" s="79">
        <f t="shared" ref="H391:H392" si="31">F391*G391</f>
        <v>0</v>
      </c>
      <c r="L391" s="26"/>
    </row>
    <row r="392" spans="1:12" x14ac:dyDescent="0.25">
      <c r="A392" s="8">
        <v>376</v>
      </c>
      <c r="B392" s="9" t="s">
        <v>28</v>
      </c>
      <c r="C392" s="10" t="s">
        <v>553</v>
      </c>
      <c r="D392" s="69" t="s">
        <v>599</v>
      </c>
      <c r="E392" s="83" t="s">
        <v>8</v>
      </c>
      <c r="F392" s="66">
        <v>1</v>
      </c>
      <c r="G392" s="79">
        <v>0</v>
      </c>
      <c r="H392" s="79">
        <f t="shared" si="31"/>
        <v>0</v>
      </c>
      <c r="L392" s="26"/>
    </row>
    <row r="393" spans="1:12" x14ac:dyDescent="0.25">
      <c r="A393" s="8">
        <v>377</v>
      </c>
      <c r="B393" s="9" t="s">
        <v>28</v>
      </c>
      <c r="C393" s="10" t="s">
        <v>554</v>
      </c>
      <c r="D393" s="69" t="s">
        <v>561</v>
      </c>
      <c r="E393" s="83" t="s">
        <v>10</v>
      </c>
      <c r="F393" s="66">
        <v>1</v>
      </c>
      <c r="G393" s="79">
        <v>0</v>
      </c>
      <c r="H393" s="79">
        <f t="shared" si="30"/>
        <v>0</v>
      </c>
      <c r="L393" s="26"/>
    </row>
    <row r="395" spans="1:12" x14ac:dyDescent="0.25">
      <c r="D395" s="4" t="s">
        <v>565</v>
      </c>
      <c r="H395" s="80">
        <f>SUM(H396:H407)</f>
        <v>0</v>
      </c>
      <c r="L395" s="26"/>
    </row>
    <row r="396" spans="1:12" x14ac:dyDescent="0.25">
      <c r="A396" s="8">
        <v>378</v>
      </c>
      <c r="B396" s="9" t="s">
        <v>28</v>
      </c>
      <c r="C396" s="10" t="s">
        <v>555</v>
      </c>
      <c r="D396" s="69" t="s">
        <v>566</v>
      </c>
      <c r="E396" s="66" t="s">
        <v>567</v>
      </c>
      <c r="F396" s="66">
        <v>3.91</v>
      </c>
      <c r="G396" s="79">
        <v>0</v>
      </c>
      <c r="H396" s="79">
        <f t="shared" ref="H396:H407" si="32">F396*G396</f>
        <v>0</v>
      </c>
      <c r="L396" s="26"/>
    </row>
    <row r="397" spans="1:12" ht="22.5" x14ac:dyDescent="0.25">
      <c r="A397" s="8">
        <v>379</v>
      </c>
      <c r="B397" s="9" t="s">
        <v>28</v>
      </c>
      <c r="C397" s="10" t="s">
        <v>556</v>
      </c>
      <c r="D397" s="69" t="s">
        <v>568</v>
      </c>
      <c r="E397" s="66" t="s">
        <v>567</v>
      </c>
      <c r="F397" s="66">
        <v>27.8</v>
      </c>
      <c r="G397" s="79">
        <v>0</v>
      </c>
      <c r="H397" s="79">
        <f t="shared" si="32"/>
        <v>0</v>
      </c>
      <c r="L397" s="26"/>
    </row>
    <row r="398" spans="1:12" x14ac:dyDescent="0.25">
      <c r="A398" s="8">
        <v>380</v>
      </c>
      <c r="B398" s="9" t="s">
        <v>28</v>
      </c>
      <c r="C398" s="10" t="s">
        <v>557</v>
      </c>
      <c r="D398" s="69" t="s">
        <v>569</v>
      </c>
      <c r="E398" s="66" t="s">
        <v>567</v>
      </c>
      <c r="F398" s="66">
        <v>27.8</v>
      </c>
      <c r="G398" s="79">
        <v>0</v>
      </c>
      <c r="H398" s="79">
        <f t="shared" si="32"/>
        <v>0</v>
      </c>
      <c r="L398" s="26"/>
    </row>
    <row r="399" spans="1:12" ht="22.5" x14ac:dyDescent="0.25">
      <c r="A399" s="8">
        <v>381</v>
      </c>
      <c r="B399" s="9" t="s">
        <v>28</v>
      </c>
      <c r="C399" s="10" t="s">
        <v>558</v>
      </c>
      <c r="D399" s="65" t="s">
        <v>570</v>
      </c>
      <c r="E399" s="66" t="s">
        <v>567</v>
      </c>
      <c r="F399" s="66">
        <v>21.9</v>
      </c>
      <c r="G399" s="79">
        <v>0</v>
      </c>
      <c r="H399" s="79">
        <f t="shared" si="32"/>
        <v>0</v>
      </c>
      <c r="L399" s="26"/>
    </row>
    <row r="400" spans="1:12" x14ac:dyDescent="0.25">
      <c r="A400" s="8">
        <v>382</v>
      </c>
      <c r="B400" s="9" t="s">
        <v>28</v>
      </c>
      <c r="C400" s="10" t="s">
        <v>559</v>
      </c>
      <c r="D400" s="65" t="s">
        <v>571</v>
      </c>
      <c r="E400" s="66" t="s">
        <v>572</v>
      </c>
      <c r="F400" s="66">
        <v>13</v>
      </c>
      <c r="G400" s="79">
        <v>0</v>
      </c>
      <c r="H400" s="79">
        <f t="shared" si="32"/>
        <v>0</v>
      </c>
      <c r="L400" s="26"/>
    </row>
    <row r="401" spans="1:12" ht="22.5" x14ac:dyDescent="0.25">
      <c r="A401" s="8">
        <v>383</v>
      </c>
      <c r="B401" s="9" t="s">
        <v>28</v>
      </c>
      <c r="C401" s="10" t="s">
        <v>560</v>
      </c>
      <c r="D401" s="65" t="s">
        <v>573</v>
      </c>
      <c r="E401" s="66" t="s">
        <v>567</v>
      </c>
      <c r="F401" s="66">
        <v>5.9</v>
      </c>
      <c r="G401" s="79">
        <v>0</v>
      </c>
      <c r="H401" s="79">
        <f t="shared" si="32"/>
        <v>0</v>
      </c>
      <c r="L401" s="26"/>
    </row>
    <row r="402" spans="1:12" ht="22.5" x14ac:dyDescent="0.25">
      <c r="A402" s="8">
        <v>384</v>
      </c>
      <c r="B402" s="9" t="s">
        <v>28</v>
      </c>
      <c r="C402" s="10" t="s">
        <v>581</v>
      </c>
      <c r="D402" s="65" t="s">
        <v>574</v>
      </c>
      <c r="E402" s="66" t="s">
        <v>567</v>
      </c>
      <c r="F402" s="66">
        <v>27.8</v>
      </c>
      <c r="G402" s="79">
        <v>0</v>
      </c>
      <c r="H402" s="79">
        <f t="shared" si="32"/>
        <v>0</v>
      </c>
      <c r="L402" s="26"/>
    </row>
    <row r="403" spans="1:12" ht="22.5" x14ac:dyDescent="0.25">
      <c r="A403" s="8">
        <v>385</v>
      </c>
      <c r="B403" s="9" t="s">
        <v>28</v>
      </c>
      <c r="C403" s="10" t="s">
        <v>582</v>
      </c>
      <c r="D403" s="65" t="s">
        <v>575</v>
      </c>
      <c r="E403" s="66" t="s">
        <v>572</v>
      </c>
      <c r="F403" s="66">
        <v>13</v>
      </c>
      <c r="G403" s="79">
        <v>0</v>
      </c>
      <c r="H403" s="79">
        <f t="shared" si="32"/>
        <v>0</v>
      </c>
      <c r="L403" s="26"/>
    </row>
    <row r="404" spans="1:12" ht="22.5" x14ac:dyDescent="0.25">
      <c r="A404" s="8">
        <v>386</v>
      </c>
      <c r="B404" s="9" t="s">
        <v>28</v>
      </c>
      <c r="C404" s="10" t="s">
        <v>583</v>
      </c>
      <c r="D404" s="65" t="s">
        <v>576</v>
      </c>
      <c r="E404" s="66" t="s">
        <v>577</v>
      </c>
      <c r="F404" s="66">
        <v>13.04</v>
      </c>
      <c r="G404" s="79">
        <v>0</v>
      </c>
      <c r="H404" s="79">
        <f t="shared" si="32"/>
        <v>0</v>
      </c>
      <c r="L404" s="26"/>
    </row>
    <row r="405" spans="1:12" ht="22.5" x14ac:dyDescent="0.25">
      <c r="A405" s="8">
        <v>387</v>
      </c>
      <c r="B405" s="9" t="s">
        <v>28</v>
      </c>
      <c r="C405" s="10" t="s">
        <v>584</v>
      </c>
      <c r="D405" s="65" t="s">
        <v>578</v>
      </c>
      <c r="E405" s="66" t="s">
        <v>577</v>
      </c>
      <c r="F405" s="66">
        <v>13.04</v>
      </c>
      <c r="G405" s="79">
        <v>0</v>
      </c>
      <c r="H405" s="79">
        <f t="shared" si="32"/>
        <v>0</v>
      </c>
      <c r="L405" s="26"/>
    </row>
    <row r="406" spans="1:12" x14ac:dyDescent="0.25">
      <c r="A406" s="8">
        <v>388</v>
      </c>
      <c r="B406" s="9" t="s">
        <v>28</v>
      </c>
      <c r="C406" s="10" t="s">
        <v>585</v>
      </c>
      <c r="D406" s="65" t="s">
        <v>579</v>
      </c>
      <c r="E406" s="66" t="s">
        <v>563</v>
      </c>
      <c r="F406" s="66">
        <v>13</v>
      </c>
      <c r="G406" s="79">
        <v>0</v>
      </c>
      <c r="H406" s="79">
        <f t="shared" si="32"/>
        <v>0</v>
      </c>
      <c r="L406" s="26"/>
    </row>
    <row r="407" spans="1:12" x14ac:dyDescent="0.25">
      <c r="A407" s="8">
        <v>389</v>
      </c>
      <c r="B407" s="9" t="s">
        <v>28</v>
      </c>
      <c r="C407" s="10" t="s">
        <v>586</v>
      </c>
      <c r="D407" s="65" t="s">
        <v>580</v>
      </c>
      <c r="E407" s="66" t="s">
        <v>567</v>
      </c>
      <c r="F407" s="66">
        <v>1.96</v>
      </c>
      <c r="G407" s="79">
        <v>0</v>
      </c>
      <c r="H407" s="79">
        <f t="shared" si="32"/>
        <v>0</v>
      </c>
      <c r="L407" s="26"/>
    </row>
    <row r="408" spans="1:12" x14ac:dyDescent="0.25">
      <c r="B408" s="15"/>
      <c r="D408" s="18"/>
      <c r="L408" s="26"/>
    </row>
    <row r="409" spans="1:12" x14ac:dyDescent="0.25">
      <c r="D409" s="74" t="s">
        <v>7</v>
      </c>
      <c r="H409" s="80">
        <f>SUM(H410:N419)</f>
        <v>0</v>
      </c>
      <c r="L409" s="26"/>
    </row>
    <row r="410" spans="1:12" x14ac:dyDescent="0.25">
      <c r="A410" s="8">
        <v>390</v>
      </c>
      <c r="B410" s="9" t="s">
        <v>28</v>
      </c>
      <c r="C410" s="10" t="s">
        <v>587</v>
      </c>
      <c r="D410" s="65" t="s">
        <v>125</v>
      </c>
      <c r="E410" s="66" t="s">
        <v>10</v>
      </c>
      <c r="F410" s="66">
        <v>1</v>
      </c>
      <c r="G410" s="81">
        <v>0</v>
      </c>
      <c r="H410" s="81">
        <f t="shared" ref="H410:H418" si="33">F410*G410</f>
        <v>0</v>
      </c>
      <c r="L410" s="26"/>
    </row>
    <row r="411" spans="1:12" x14ac:dyDescent="0.25">
      <c r="A411" s="8">
        <v>391</v>
      </c>
      <c r="B411" s="9" t="s">
        <v>28</v>
      </c>
      <c r="C411" s="10" t="s">
        <v>588</v>
      </c>
      <c r="D411" s="65" t="s">
        <v>11</v>
      </c>
      <c r="E411" s="66" t="s">
        <v>16</v>
      </c>
      <c r="F411" s="75">
        <v>3.5999999999999997E-2</v>
      </c>
      <c r="G411" s="81">
        <v>0</v>
      </c>
      <c r="H411" s="81">
        <f t="shared" si="33"/>
        <v>0</v>
      </c>
      <c r="L411" s="26"/>
    </row>
    <row r="412" spans="1:12" x14ac:dyDescent="0.25">
      <c r="A412" s="8">
        <v>392</v>
      </c>
      <c r="B412" s="9" t="s">
        <v>28</v>
      </c>
      <c r="C412" s="10" t="s">
        <v>589</v>
      </c>
      <c r="D412" s="65" t="s">
        <v>15</v>
      </c>
      <c r="E412" s="66" t="s">
        <v>16</v>
      </c>
      <c r="F412" s="75">
        <v>0.06</v>
      </c>
      <c r="G412" s="81">
        <v>0</v>
      </c>
      <c r="H412" s="81">
        <f t="shared" si="33"/>
        <v>0</v>
      </c>
      <c r="L412" s="26"/>
    </row>
    <row r="413" spans="1:12" x14ac:dyDescent="0.25">
      <c r="A413" s="8">
        <v>393</v>
      </c>
      <c r="B413" s="9" t="s">
        <v>28</v>
      </c>
      <c r="C413" s="10" t="s">
        <v>590</v>
      </c>
      <c r="D413" s="65" t="s">
        <v>12</v>
      </c>
      <c r="E413" s="66" t="s">
        <v>16</v>
      </c>
      <c r="F413" s="75">
        <v>0.01</v>
      </c>
      <c r="G413" s="81">
        <v>0</v>
      </c>
      <c r="H413" s="81">
        <f t="shared" si="33"/>
        <v>0</v>
      </c>
      <c r="L413" s="26"/>
    </row>
    <row r="414" spans="1:12" x14ac:dyDescent="0.25">
      <c r="A414" s="8">
        <v>394</v>
      </c>
      <c r="B414" s="9" t="s">
        <v>28</v>
      </c>
      <c r="C414" s="10" t="s">
        <v>591</v>
      </c>
      <c r="D414" s="65" t="s">
        <v>18</v>
      </c>
      <c r="E414" s="66" t="s">
        <v>16</v>
      </c>
      <c r="F414" s="75">
        <v>8.4000000000000005E-2</v>
      </c>
      <c r="G414" s="81">
        <v>0</v>
      </c>
      <c r="H414" s="81">
        <f t="shared" si="33"/>
        <v>0</v>
      </c>
      <c r="L414" s="26"/>
    </row>
    <row r="415" spans="1:12" x14ac:dyDescent="0.25">
      <c r="A415" s="8">
        <v>395</v>
      </c>
      <c r="B415" s="9" t="s">
        <v>28</v>
      </c>
      <c r="C415" s="10" t="s">
        <v>592</v>
      </c>
      <c r="D415" s="65" t="s">
        <v>13</v>
      </c>
      <c r="E415" s="66" t="s">
        <v>16</v>
      </c>
      <c r="F415" s="75">
        <v>3.2000000000000001E-2</v>
      </c>
      <c r="G415" s="81">
        <v>0</v>
      </c>
      <c r="H415" s="81">
        <f t="shared" si="33"/>
        <v>0</v>
      </c>
      <c r="L415" s="26"/>
    </row>
    <row r="416" spans="1:12" x14ac:dyDescent="0.25">
      <c r="A416" s="8">
        <v>396</v>
      </c>
      <c r="B416" s="9" t="s">
        <v>28</v>
      </c>
      <c r="C416" s="10" t="s">
        <v>593</v>
      </c>
      <c r="D416" s="65" t="s">
        <v>17</v>
      </c>
      <c r="E416" s="66" t="s">
        <v>10</v>
      </c>
      <c r="F416" s="66">
        <v>1</v>
      </c>
      <c r="G416" s="81">
        <v>0</v>
      </c>
      <c r="H416" s="81">
        <f t="shared" si="33"/>
        <v>0</v>
      </c>
      <c r="L416" s="26"/>
    </row>
    <row r="417" spans="1:12" x14ac:dyDescent="0.25">
      <c r="A417" s="8">
        <v>397</v>
      </c>
      <c r="B417" s="9" t="s">
        <v>28</v>
      </c>
      <c r="C417" s="10" t="s">
        <v>594</v>
      </c>
      <c r="D417" s="65" t="s">
        <v>14</v>
      </c>
      <c r="E417" s="66" t="s">
        <v>10</v>
      </c>
      <c r="F417" s="66">
        <v>1</v>
      </c>
      <c r="G417" s="81">
        <v>0</v>
      </c>
      <c r="H417" s="81">
        <f t="shared" si="33"/>
        <v>0</v>
      </c>
      <c r="L417" s="26"/>
    </row>
    <row r="418" spans="1:12" x14ac:dyDescent="0.25">
      <c r="A418" s="8">
        <v>398</v>
      </c>
      <c r="B418" s="9" t="s">
        <v>28</v>
      </c>
      <c r="C418" s="10" t="s">
        <v>600</v>
      </c>
      <c r="D418" s="65" t="s">
        <v>127</v>
      </c>
      <c r="E418" s="66" t="s">
        <v>10</v>
      </c>
      <c r="F418" s="66">
        <v>1</v>
      </c>
      <c r="G418" s="81">
        <v>0</v>
      </c>
      <c r="H418" s="81">
        <f t="shared" si="33"/>
        <v>0</v>
      </c>
      <c r="L418" s="26"/>
    </row>
    <row r="419" spans="1:12" x14ac:dyDescent="0.25">
      <c r="A419" s="8">
        <v>399</v>
      </c>
      <c r="B419" s="9" t="s">
        <v>28</v>
      </c>
      <c r="C419" s="10" t="s">
        <v>601</v>
      </c>
      <c r="D419" s="65" t="s">
        <v>126</v>
      </c>
      <c r="E419" s="66" t="s">
        <v>10</v>
      </c>
      <c r="F419" s="66">
        <v>1</v>
      </c>
      <c r="G419" s="81">
        <v>0</v>
      </c>
      <c r="H419" s="81">
        <f>F419*G419</f>
        <v>0</v>
      </c>
      <c r="L419" s="26"/>
    </row>
    <row r="420" spans="1:12" x14ac:dyDescent="0.25">
      <c r="L420" s="26"/>
    </row>
    <row r="421" spans="1:12" x14ac:dyDescent="0.25">
      <c r="D421" s="20" t="s">
        <v>31</v>
      </c>
      <c r="H421" s="78">
        <f>H409+H204+H12+H24+H395</f>
        <v>0</v>
      </c>
      <c r="L421" s="26"/>
    </row>
    <row r="422" spans="1:12" x14ac:dyDescent="0.25">
      <c r="L422" s="26"/>
    </row>
    <row r="423" spans="1:12" x14ac:dyDescent="0.25">
      <c r="L423" s="26"/>
    </row>
    <row r="424" spans="1:12" x14ac:dyDescent="0.25">
      <c r="L424" s="26"/>
    </row>
    <row r="425" spans="1:12" x14ac:dyDescent="0.25">
      <c r="L425" s="26"/>
    </row>
    <row r="426" spans="1:12" x14ac:dyDescent="0.25">
      <c r="L426" s="26"/>
    </row>
    <row r="427" spans="1:12" x14ac:dyDescent="0.25">
      <c r="L427" s="26"/>
    </row>
    <row r="428" spans="1:12" x14ac:dyDescent="0.25">
      <c r="L428" s="26"/>
    </row>
    <row r="429" spans="1:12" x14ac:dyDescent="0.25">
      <c r="L429" s="26"/>
    </row>
    <row r="430" spans="1:12" x14ac:dyDescent="0.25">
      <c r="L430" s="26"/>
    </row>
    <row r="431" spans="1:12" x14ac:dyDescent="0.25">
      <c r="L431" s="26"/>
    </row>
    <row r="432" spans="1:12" x14ac:dyDescent="0.25">
      <c r="L432" s="26"/>
    </row>
    <row r="433" spans="12:12" x14ac:dyDescent="0.25">
      <c r="L433" s="26"/>
    </row>
    <row r="434" spans="12:12" x14ac:dyDescent="0.25">
      <c r="L434" s="26"/>
    </row>
    <row r="435" spans="12:12" x14ac:dyDescent="0.25">
      <c r="L435" s="26"/>
    </row>
    <row r="436" spans="12:12" x14ac:dyDescent="0.25">
      <c r="L436" s="26"/>
    </row>
    <row r="437" spans="12:12" x14ac:dyDescent="0.25">
      <c r="L437" s="26"/>
    </row>
    <row r="438" spans="12:12" x14ac:dyDescent="0.25">
      <c r="L438" s="26"/>
    </row>
    <row r="439" spans="12:12" x14ac:dyDescent="0.25">
      <c r="L439" s="26"/>
    </row>
    <row r="440" spans="12:12" x14ac:dyDescent="0.25">
      <c r="L440" s="26"/>
    </row>
    <row r="441" spans="12:12" x14ac:dyDescent="0.25">
      <c r="L441" s="26"/>
    </row>
    <row r="442" spans="12:12" x14ac:dyDescent="0.25">
      <c r="L442" s="26"/>
    </row>
    <row r="443" spans="12:12" x14ac:dyDescent="0.25">
      <c r="L443" s="26"/>
    </row>
    <row r="444" spans="12:12" x14ac:dyDescent="0.25">
      <c r="L444" s="26"/>
    </row>
    <row r="445" spans="12:12" x14ac:dyDescent="0.25">
      <c r="L445" s="26"/>
    </row>
    <row r="446" spans="12:12" x14ac:dyDescent="0.25">
      <c r="L446" s="26"/>
    </row>
    <row r="447" spans="12:12" x14ac:dyDescent="0.25">
      <c r="L447" s="26"/>
    </row>
    <row r="448" spans="12:12" x14ac:dyDescent="0.25">
      <c r="L448" s="26"/>
    </row>
    <row r="449" spans="12:12" x14ac:dyDescent="0.25">
      <c r="L449" s="26"/>
    </row>
    <row r="450" spans="12:12" x14ac:dyDescent="0.25">
      <c r="L450" s="26"/>
    </row>
    <row r="451" spans="12:12" x14ac:dyDescent="0.25">
      <c r="L451" s="26"/>
    </row>
    <row r="452" spans="12:12" x14ac:dyDescent="0.25">
      <c r="L452" s="26"/>
    </row>
    <row r="453" spans="12:12" x14ac:dyDescent="0.25">
      <c r="L453" s="26"/>
    </row>
    <row r="454" spans="12:12" x14ac:dyDescent="0.25">
      <c r="L454" s="26"/>
    </row>
    <row r="455" spans="12:12" x14ac:dyDescent="0.25">
      <c r="L455" s="26"/>
    </row>
    <row r="456" spans="12:12" x14ac:dyDescent="0.25">
      <c r="L456" s="26"/>
    </row>
    <row r="457" spans="12:12" x14ac:dyDescent="0.25">
      <c r="L457" s="26"/>
    </row>
    <row r="458" spans="12:12" x14ac:dyDescent="0.25">
      <c r="L458" s="26"/>
    </row>
    <row r="459" spans="12:12" x14ac:dyDescent="0.25">
      <c r="L459" s="26"/>
    </row>
    <row r="460" spans="12:12" x14ac:dyDescent="0.25">
      <c r="L460" s="26"/>
    </row>
    <row r="461" spans="12:12" x14ac:dyDescent="0.25">
      <c r="L461" s="26"/>
    </row>
    <row r="462" spans="12:12" x14ac:dyDescent="0.25">
      <c r="L462" s="26"/>
    </row>
    <row r="463" spans="12:12" x14ac:dyDescent="0.25">
      <c r="L463" s="26"/>
    </row>
    <row r="464" spans="12:12" x14ac:dyDescent="0.25">
      <c r="L464" s="26"/>
    </row>
    <row r="465" spans="12:12" x14ac:dyDescent="0.25">
      <c r="L465" s="26"/>
    </row>
    <row r="466" spans="12:12" x14ac:dyDescent="0.25">
      <c r="L466" s="26"/>
    </row>
    <row r="467" spans="12:12" x14ac:dyDescent="0.25">
      <c r="L467" s="26"/>
    </row>
    <row r="468" spans="12:12" x14ac:dyDescent="0.25">
      <c r="L468" s="26"/>
    </row>
    <row r="469" spans="12:12" x14ac:dyDescent="0.25">
      <c r="L469" s="26"/>
    </row>
    <row r="470" spans="12:12" x14ac:dyDescent="0.25">
      <c r="L470" s="26"/>
    </row>
    <row r="471" spans="12:12" x14ac:dyDescent="0.25">
      <c r="L471" s="26"/>
    </row>
    <row r="472" spans="12:12" x14ac:dyDescent="0.25">
      <c r="L472" s="26"/>
    </row>
    <row r="473" spans="12:12" x14ac:dyDescent="0.25">
      <c r="L473" s="26"/>
    </row>
    <row r="474" spans="12:12" x14ac:dyDescent="0.25">
      <c r="L474" s="26"/>
    </row>
    <row r="475" spans="12:12" x14ac:dyDescent="0.25">
      <c r="L475" s="26"/>
    </row>
    <row r="476" spans="12:12" x14ac:dyDescent="0.25">
      <c r="L476" s="26"/>
    </row>
    <row r="477" spans="12:12" x14ac:dyDescent="0.25">
      <c r="L477" s="26"/>
    </row>
    <row r="478" spans="12:12" x14ac:dyDescent="0.25">
      <c r="L478" s="26"/>
    </row>
    <row r="479" spans="12:12" x14ac:dyDescent="0.25">
      <c r="L479" s="26"/>
    </row>
    <row r="480" spans="12:12" x14ac:dyDescent="0.25">
      <c r="L480" s="26"/>
    </row>
    <row r="481" spans="12:12" x14ac:dyDescent="0.25">
      <c r="L481" s="26"/>
    </row>
    <row r="482" spans="12:12" x14ac:dyDescent="0.25">
      <c r="L482" s="26"/>
    </row>
    <row r="483" spans="12:12" x14ac:dyDescent="0.25">
      <c r="L483" s="26"/>
    </row>
    <row r="484" spans="12:12" x14ac:dyDescent="0.25">
      <c r="L484" s="26"/>
    </row>
    <row r="485" spans="12:12" x14ac:dyDescent="0.25">
      <c r="L485" s="26"/>
    </row>
    <row r="486" spans="12:12" x14ac:dyDescent="0.25">
      <c r="L486" s="26"/>
    </row>
    <row r="487" spans="12:12" x14ac:dyDescent="0.25">
      <c r="L487" s="26"/>
    </row>
    <row r="488" spans="12:12" x14ac:dyDescent="0.25">
      <c r="L488" s="26"/>
    </row>
    <row r="489" spans="12:12" x14ac:dyDescent="0.25">
      <c r="L489" s="26"/>
    </row>
    <row r="490" spans="12:12" x14ac:dyDescent="0.25">
      <c r="L490" s="26"/>
    </row>
    <row r="491" spans="12:12" x14ac:dyDescent="0.25">
      <c r="L491" s="26"/>
    </row>
    <row r="492" spans="12:12" x14ac:dyDescent="0.25">
      <c r="L492" s="26"/>
    </row>
    <row r="493" spans="12:12" x14ac:dyDescent="0.25">
      <c r="L493" s="26"/>
    </row>
    <row r="494" spans="12:12" x14ac:dyDescent="0.25">
      <c r="L494" s="26"/>
    </row>
    <row r="495" spans="12:12" x14ac:dyDescent="0.25">
      <c r="L495" s="26"/>
    </row>
    <row r="496" spans="12:12" x14ac:dyDescent="0.25">
      <c r="L496" s="26"/>
    </row>
    <row r="497" spans="12:12" x14ac:dyDescent="0.25">
      <c r="L497" s="26"/>
    </row>
    <row r="498" spans="12:12" x14ac:dyDescent="0.25">
      <c r="L498" s="26"/>
    </row>
    <row r="499" spans="12:12" x14ac:dyDescent="0.25">
      <c r="L499" s="26"/>
    </row>
    <row r="500" spans="12:12" x14ac:dyDescent="0.25">
      <c r="L500" s="26"/>
    </row>
    <row r="501" spans="12:12" x14ac:dyDescent="0.25">
      <c r="L501" s="26"/>
    </row>
    <row r="502" spans="12:12" x14ac:dyDescent="0.25">
      <c r="L502" s="26"/>
    </row>
    <row r="503" spans="12:12" x14ac:dyDescent="0.25">
      <c r="L503" s="26"/>
    </row>
    <row r="504" spans="12:12" x14ac:dyDescent="0.25">
      <c r="L504" s="26"/>
    </row>
    <row r="505" spans="12:12" x14ac:dyDescent="0.25">
      <c r="L505" s="26"/>
    </row>
    <row r="506" spans="12:12" x14ac:dyDescent="0.25">
      <c r="L506" s="26"/>
    </row>
    <row r="507" spans="12:12" x14ac:dyDescent="0.25">
      <c r="L507" s="26"/>
    </row>
    <row r="508" spans="12:12" x14ac:dyDescent="0.25">
      <c r="L508" s="26"/>
    </row>
    <row r="509" spans="12:12" x14ac:dyDescent="0.25">
      <c r="L509" s="26"/>
    </row>
    <row r="510" spans="12:12" x14ac:dyDescent="0.25">
      <c r="L510" s="26"/>
    </row>
    <row r="511" spans="12:12" x14ac:dyDescent="0.25">
      <c r="L511" s="26"/>
    </row>
    <row r="512" spans="12:12" x14ac:dyDescent="0.25">
      <c r="L512" s="26"/>
    </row>
    <row r="513" spans="12:12" x14ac:dyDescent="0.25">
      <c r="L513" s="26"/>
    </row>
    <row r="514" spans="12:12" x14ac:dyDescent="0.25">
      <c r="L514" s="26"/>
    </row>
    <row r="515" spans="12:12" x14ac:dyDescent="0.25">
      <c r="L515" s="26"/>
    </row>
    <row r="516" spans="12:12" x14ac:dyDescent="0.25">
      <c r="L516" s="26"/>
    </row>
    <row r="517" spans="12:12" x14ac:dyDescent="0.25">
      <c r="L517" s="26"/>
    </row>
    <row r="518" spans="12:12" x14ac:dyDescent="0.25">
      <c r="L518" s="26"/>
    </row>
    <row r="519" spans="12:12" x14ac:dyDescent="0.25">
      <c r="L519" s="26"/>
    </row>
    <row r="520" spans="12:12" x14ac:dyDescent="0.25">
      <c r="L520" s="26"/>
    </row>
    <row r="521" spans="12:12" x14ac:dyDescent="0.25">
      <c r="L521" s="26"/>
    </row>
    <row r="522" spans="12:12" x14ac:dyDescent="0.25">
      <c r="L522" s="26"/>
    </row>
    <row r="523" spans="12:12" x14ac:dyDescent="0.25">
      <c r="L523" s="26"/>
    </row>
    <row r="524" spans="12:12" x14ac:dyDescent="0.25">
      <c r="L524" s="26"/>
    </row>
    <row r="525" spans="12:12" x14ac:dyDescent="0.25">
      <c r="L525" s="26"/>
    </row>
    <row r="526" spans="12:12" x14ac:dyDescent="0.25">
      <c r="L526" s="26"/>
    </row>
    <row r="527" spans="12:12" x14ac:dyDescent="0.25">
      <c r="L527" s="26"/>
    </row>
    <row r="528" spans="12:12" x14ac:dyDescent="0.25">
      <c r="L528" s="26"/>
    </row>
    <row r="529" spans="12:12" x14ac:dyDescent="0.25">
      <c r="L529" s="26"/>
    </row>
    <row r="530" spans="12:12" x14ac:dyDescent="0.25">
      <c r="L530" s="26"/>
    </row>
    <row r="531" spans="12:12" x14ac:dyDescent="0.25">
      <c r="L531" s="26"/>
    </row>
    <row r="532" spans="12:12" x14ac:dyDescent="0.25">
      <c r="L532" s="26"/>
    </row>
    <row r="533" spans="12:12" x14ac:dyDescent="0.25">
      <c r="L533" s="26"/>
    </row>
    <row r="534" spans="12:12" x14ac:dyDescent="0.25">
      <c r="L534" s="26"/>
    </row>
    <row r="535" spans="12:12" x14ac:dyDescent="0.25">
      <c r="L535" s="26"/>
    </row>
    <row r="536" spans="12:12" x14ac:dyDescent="0.25">
      <c r="L536" s="26"/>
    </row>
    <row r="537" spans="12:12" x14ac:dyDescent="0.25">
      <c r="L537" s="26"/>
    </row>
    <row r="538" spans="12:12" x14ac:dyDescent="0.25">
      <c r="L538" s="26"/>
    </row>
    <row r="539" spans="12:12" x14ac:dyDescent="0.25">
      <c r="L539" s="26"/>
    </row>
    <row r="540" spans="12:12" x14ac:dyDescent="0.25">
      <c r="L540" s="26"/>
    </row>
    <row r="541" spans="12:12" x14ac:dyDescent="0.25">
      <c r="L541" s="26"/>
    </row>
    <row r="542" spans="12:12" x14ac:dyDescent="0.25">
      <c r="L542" s="26"/>
    </row>
    <row r="543" spans="12:12" x14ac:dyDescent="0.25">
      <c r="L543" s="26"/>
    </row>
    <row r="544" spans="12:12" x14ac:dyDescent="0.25">
      <c r="L544" s="26"/>
    </row>
    <row r="545" spans="12:12" x14ac:dyDescent="0.25">
      <c r="L545" s="26"/>
    </row>
    <row r="546" spans="12:12" x14ac:dyDescent="0.25">
      <c r="L546" s="26"/>
    </row>
    <row r="547" spans="12:12" x14ac:dyDescent="0.25">
      <c r="L547" s="26"/>
    </row>
    <row r="548" spans="12:12" x14ac:dyDescent="0.25">
      <c r="L548" s="26"/>
    </row>
    <row r="549" spans="12:12" x14ac:dyDescent="0.25">
      <c r="L549" s="26"/>
    </row>
    <row r="550" spans="12:12" x14ac:dyDescent="0.25">
      <c r="L550" s="26"/>
    </row>
    <row r="551" spans="12:12" x14ac:dyDescent="0.25">
      <c r="L551" s="26"/>
    </row>
    <row r="552" spans="12:12" x14ac:dyDescent="0.25">
      <c r="L552" s="26"/>
    </row>
    <row r="553" spans="12:12" x14ac:dyDescent="0.25">
      <c r="L553" s="26"/>
    </row>
    <row r="554" spans="12:12" x14ac:dyDescent="0.25">
      <c r="L554" s="26"/>
    </row>
    <row r="555" spans="12:12" x14ac:dyDescent="0.25">
      <c r="L555" s="26"/>
    </row>
    <row r="556" spans="12:12" x14ac:dyDescent="0.25">
      <c r="L556" s="26"/>
    </row>
    <row r="557" spans="12:12" x14ac:dyDescent="0.25">
      <c r="L557" s="26"/>
    </row>
    <row r="558" spans="12:12" x14ac:dyDescent="0.25">
      <c r="L558" s="26"/>
    </row>
    <row r="559" spans="12:12" x14ac:dyDescent="0.25">
      <c r="L559" s="26"/>
    </row>
    <row r="560" spans="12:12" x14ac:dyDescent="0.25">
      <c r="L560" s="26"/>
    </row>
    <row r="561" spans="12:12" x14ac:dyDescent="0.25">
      <c r="L561" s="26"/>
    </row>
    <row r="562" spans="12:12" x14ac:dyDescent="0.25">
      <c r="L562" s="26"/>
    </row>
    <row r="563" spans="12:12" x14ac:dyDescent="0.25">
      <c r="L563" s="26"/>
    </row>
    <row r="564" spans="12:12" x14ac:dyDescent="0.25">
      <c r="L564" s="26"/>
    </row>
    <row r="565" spans="12:12" x14ac:dyDescent="0.25">
      <c r="L565" s="26"/>
    </row>
    <row r="566" spans="12:12" x14ac:dyDescent="0.25">
      <c r="L566" s="26"/>
    </row>
    <row r="567" spans="12:12" x14ac:dyDescent="0.25">
      <c r="L567" s="26"/>
    </row>
    <row r="568" spans="12:12" x14ac:dyDescent="0.25">
      <c r="L568" s="26"/>
    </row>
    <row r="569" spans="12:12" x14ac:dyDescent="0.25">
      <c r="L569" s="26"/>
    </row>
    <row r="570" spans="12:12" x14ac:dyDescent="0.25">
      <c r="L570" s="26"/>
    </row>
    <row r="571" spans="12:12" x14ac:dyDescent="0.25">
      <c r="L571" s="26"/>
    </row>
    <row r="572" spans="12:12" x14ac:dyDescent="0.25">
      <c r="L572" s="26"/>
    </row>
    <row r="573" spans="12:12" x14ac:dyDescent="0.25">
      <c r="L573" s="26"/>
    </row>
    <row r="574" spans="12:12" x14ac:dyDescent="0.25">
      <c r="L574" s="26"/>
    </row>
    <row r="575" spans="12:12" x14ac:dyDescent="0.25">
      <c r="L575" s="26"/>
    </row>
    <row r="576" spans="12:12" x14ac:dyDescent="0.25">
      <c r="L576" s="26"/>
    </row>
    <row r="577" spans="12:12" x14ac:dyDescent="0.25">
      <c r="L577" s="26"/>
    </row>
    <row r="578" spans="12:12" x14ac:dyDescent="0.25">
      <c r="L578" s="26"/>
    </row>
    <row r="579" spans="12:12" x14ac:dyDescent="0.25">
      <c r="L579" s="26"/>
    </row>
    <row r="580" spans="12:12" x14ac:dyDescent="0.25">
      <c r="L580" s="26"/>
    </row>
    <row r="581" spans="12:12" x14ac:dyDescent="0.25">
      <c r="L581" s="26"/>
    </row>
    <row r="582" spans="12:12" x14ac:dyDescent="0.25">
      <c r="L582" s="26"/>
    </row>
    <row r="583" spans="12:12" x14ac:dyDescent="0.25">
      <c r="L583" s="26"/>
    </row>
    <row r="584" spans="12:12" x14ac:dyDescent="0.25">
      <c r="L584" s="26"/>
    </row>
    <row r="585" spans="12:12" x14ac:dyDescent="0.25">
      <c r="L585" s="26"/>
    </row>
    <row r="586" spans="12:12" x14ac:dyDescent="0.25">
      <c r="L586" s="26"/>
    </row>
    <row r="587" spans="12:12" x14ac:dyDescent="0.25">
      <c r="L587" s="26"/>
    </row>
    <row r="588" spans="12:12" x14ac:dyDescent="0.25">
      <c r="L588" s="26"/>
    </row>
    <row r="589" spans="12:12" x14ac:dyDescent="0.25">
      <c r="L589" s="26"/>
    </row>
    <row r="590" spans="12:12" x14ac:dyDescent="0.25">
      <c r="L590" s="26"/>
    </row>
    <row r="591" spans="12:12" x14ac:dyDescent="0.25">
      <c r="L591" s="26"/>
    </row>
    <row r="592" spans="12:12" x14ac:dyDescent="0.25">
      <c r="L592" s="26"/>
    </row>
    <row r="593" spans="12:12" x14ac:dyDescent="0.25">
      <c r="L593" s="26"/>
    </row>
    <row r="594" spans="12:12" x14ac:dyDescent="0.25">
      <c r="L594" s="26"/>
    </row>
    <row r="595" spans="12:12" x14ac:dyDescent="0.25">
      <c r="L595" s="26"/>
    </row>
    <row r="596" spans="12:12" x14ac:dyDescent="0.25">
      <c r="L596" s="26"/>
    </row>
    <row r="597" spans="12:12" x14ac:dyDescent="0.25">
      <c r="L597" s="26"/>
    </row>
    <row r="598" spans="12:12" x14ac:dyDescent="0.25">
      <c r="L598" s="26"/>
    </row>
    <row r="599" spans="12:12" x14ac:dyDescent="0.25">
      <c r="L599" s="26"/>
    </row>
    <row r="600" spans="12:12" x14ac:dyDescent="0.25">
      <c r="L600" s="26"/>
    </row>
    <row r="601" spans="12:12" x14ac:dyDescent="0.25">
      <c r="L601" s="26"/>
    </row>
    <row r="602" spans="12:12" x14ac:dyDescent="0.25">
      <c r="L602" s="26"/>
    </row>
    <row r="603" spans="12:12" x14ac:dyDescent="0.25">
      <c r="L603" s="26"/>
    </row>
    <row r="604" spans="12:12" x14ac:dyDescent="0.25">
      <c r="L604" s="26"/>
    </row>
    <row r="605" spans="12:12" x14ac:dyDescent="0.25">
      <c r="L605" s="26"/>
    </row>
    <row r="606" spans="12:12" x14ac:dyDescent="0.25">
      <c r="L606" s="26"/>
    </row>
    <row r="607" spans="12:12" x14ac:dyDescent="0.25">
      <c r="L607" s="26"/>
    </row>
    <row r="608" spans="12:12" x14ac:dyDescent="0.25">
      <c r="L608" s="26"/>
    </row>
    <row r="609" spans="12:12" x14ac:dyDescent="0.25">
      <c r="L609" s="26"/>
    </row>
    <row r="610" spans="12:12" x14ac:dyDescent="0.25">
      <c r="L610" s="26"/>
    </row>
    <row r="611" spans="12:12" x14ac:dyDescent="0.25">
      <c r="L611" s="26"/>
    </row>
    <row r="612" spans="12:12" x14ac:dyDescent="0.25">
      <c r="L612" s="26"/>
    </row>
    <row r="613" spans="12:12" x14ac:dyDescent="0.25">
      <c r="L613" s="26"/>
    </row>
    <row r="614" spans="12:12" x14ac:dyDescent="0.25">
      <c r="L614" s="26"/>
    </row>
    <row r="615" spans="12:12" x14ac:dyDescent="0.25">
      <c r="L615" s="26"/>
    </row>
    <row r="616" spans="12:12" x14ac:dyDescent="0.25">
      <c r="L616" s="26"/>
    </row>
    <row r="617" spans="12:12" x14ac:dyDescent="0.25">
      <c r="L617" s="26"/>
    </row>
    <row r="618" spans="12:12" x14ac:dyDescent="0.25">
      <c r="L618" s="26"/>
    </row>
    <row r="619" spans="12:12" x14ac:dyDescent="0.25">
      <c r="L619" s="26"/>
    </row>
    <row r="620" spans="12:12" x14ac:dyDescent="0.25">
      <c r="L620" s="26"/>
    </row>
    <row r="621" spans="12:12" x14ac:dyDescent="0.25">
      <c r="L621" s="26"/>
    </row>
    <row r="622" spans="12:12" x14ac:dyDescent="0.25">
      <c r="L622" s="26"/>
    </row>
    <row r="623" spans="12:12" x14ac:dyDescent="0.25">
      <c r="L623" s="26"/>
    </row>
    <row r="624" spans="12:12" x14ac:dyDescent="0.25">
      <c r="L624" s="26"/>
    </row>
    <row r="625" spans="12:12" x14ac:dyDescent="0.25">
      <c r="L625" s="26"/>
    </row>
    <row r="626" spans="12:12" x14ac:dyDescent="0.25">
      <c r="L626" s="26"/>
    </row>
    <row r="627" spans="12:12" x14ac:dyDescent="0.25">
      <c r="L627" s="26"/>
    </row>
    <row r="628" spans="12:12" x14ac:dyDescent="0.25">
      <c r="L628" s="26"/>
    </row>
    <row r="629" spans="12:12" x14ac:dyDescent="0.25">
      <c r="L629" s="26"/>
    </row>
    <row r="630" spans="12:12" x14ac:dyDescent="0.25">
      <c r="L630" s="26"/>
    </row>
    <row r="631" spans="12:12" x14ac:dyDescent="0.25">
      <c r="L631" s="26"/>
    </row>
    <row r="632" spans="12:12" x14ac:dyDescent="0.25">
      <c r="L632" s="26"/>
    </row>
    <row r="633" spans="12:12" x14ac:dyDescent="0.25">
      <c r="L633" s="26"/>
    </row>
    <row r="634" spans="12:12" x14ac:dyDescent="0.25">
      <c r="L634" s="26"/>
    </row>
    <row r="635" spans="12:12" x14ac:dyDescent="0.25">
      <c r="L635" s="26"/>
    </row>
    <row r="636" spans="12:12" x14ac:dyDescent="0.25">
      <c r="L636" s="26"/>
    </row>
    <row r="637" spans="12:12" x14ac:dyDescent="0.25">
      <c r="L637" s="26"/>
    </row>
    <row r="638" spans="12:12" x14ac:dyDescent="0.25">
      <c r="L638" s="26"/>
    </row>
    <row r="639" spans="12:12" x14ac:dyDescent="0.25">
      <c r="L639" s="26"/>
    </row>
    <row r="640" spans="12:12" x14ac:dyDescent="0.25">
      <c r="L640" s="26"/>
    </row>
    <row r="641" spans="12:12" x14ac:dyDescent="0.25">
      <c r="L641" s="26"/>
    </row>
    <row r="642" spans="12:12" x14ac:dyDescent="0.25">
      <c r="L642" s="26"/>
    </row>
    <row r="643" spans="12:12" x14ac:dyDescent="0.25">
      <c r="L643" s="26"/>
    </row>
    <row r="644" spans="12:12" x14ac:dyDescent="0.25">
      <c r="L644" s="26"/>
    </row>
    <row r="645" spans="12:12" x14ac:dyDescent="0.25">
      <c r="L645" s="26"/>
    </row>
    <row r="646" spans="12:12" x14ac:dyDescent="0.25">
      <c r="L646" s="26"/>
    </row>
    <row r="647" spans="12:12" x14ac:dyDescent="0.25">
      <c r="L647" s="26"/>
    </row>
    <row r="648" spans="12:12" x14ac:dyDescent="0.25">
      <c r="L648" s="26"/>
    </row>
    <row r="649" spans="12:12" x14ac:dyDescent="0.25">
      <c r="L649" s="26"/>
    </row>
    <row r="650" spans="12:12" x14ac:dyDescent="0.25">
      <c r="L650" s="26"/>
    </row>
    <row r="651" spans="12:12" x14ac:dyDescent="0.25">
      <c r="L651" s="26"/>
    </row>
    <row r="652" spans="12:12" x14ac:dyDescent="0.25">
      <c r="L652" s="26"/>
    </row>
    <row r="653" spans="12:12" x14ac:dyDescent="0.25">
      <c r="L653" s="26"/>
    </row>
    <row r="654" spans="12:12" x14ac:dyDescent="0.25">
      <c r="L654" s="26"/>
    </row>
    <row r="655" spans="12:12" x14ac:dyDescent="0.25">
      <c r="L655" s="26"/>
    </row>
    <row r="656" spans="12:12" x14ac:dyDescent="0.25">
      <c r="L656" s="26"/>
    </row>
    <row r="657" spans="12:12" x14ac:dyDescent="0.25">
      <c r="L657" s="26"/>
    </row>
    <row r="658" spans="12:12" x14ac:dyDescent="0.25">
      <c r="L658" s="26"/>
    </row>
    <row r="659" spans="12:12" x14ac:dyDescent="0.25">
      <c r="L659" s="26"/>
    </row>
    <row r="660" spans="12:12" x14ac:dyDescent="0.25">
      <c r="L660" s="26"/>
    </row>
    <row r="661" spans="12:12" x14ac:dyDescent="0.25">
      <c r="L661" s="26"/>
    </row>
    <row r="662" spans="12:12" x14ac:dyDescent="0.25">
      <c r="L662" s="26"/>
    </row>
    <row r="663" spans="12:12" x14ac:dyDescent="0.25">
      <c r="L663" s="26"/>
    </row>
    <row r="664" spans="12:12" x14ac:dyDescent="0.25">
      <c r="L664" s="26"/>
    </row>
    <row r="665" spans="12:12" x14ac:dyDescent="0.25">
      <c r="L665" s="26"/>
    </row>
    <row r="666" spans="12:12" x14ac:dyDescent="0.25">
      <c r="L666" s="26"/>
    </row>
    <row r="667" spans="12:12" x14ac:dyDescent="0.25">
      <c r="L667" s="26"/>
    </row>
    <row r="668" spans="12:12" x14ac:dyDescent="0.25">
      <c r="L668" s="26"/>
    </row>
    <row r="669" spans="12:12" x14ac:dyDescent="0.25">
      <c r="L669" s="26"/>
    </row>
    <row r="670" spans="12:12" x14ac:dyDescent="0.25">
      <c r="L670" s="26"/>
    </row>
    <row r="671" spans="12:12" x14ac:dyDescent="0.25">
      <c r="L671" s="26"/>
    </row>
    <row r="672" spans="12:12" x14ac:dyDescent="0.25">
      <c r="L672" s="26"/>
    </row>
    <row r="673" spans="12:12" x14ac:dyDescent="0.25">
      <c r="L673" s="26"/>
    </row>
    <row r="674" spans="12:12" x14ac:dyDescent="0.25">
      <c r="L674" s="26"/>
    </row>
    <row r="675" spans="12:12" x14ac:dyDescent="0.25">
      <c r="L675" s="26"/>
    </row>
    <row r="676" spans="12:12" x14ac:dyDescent="0.25">
      <c r="L676" s="26"/>
    </row>
    <row r="677" spans="12:12" x14ac:dyDescent="0.25">
      <c r="L677" s="26"/>
    </row>
    <row r="678" spans="12:12" x14ac:dyDescent="0.25">
      <c r="L678" s="26"/>
    </row>
    <row r="679" spans="12:12" x14ac:dyDescent="0.25">
      <c r="L679" s="26"/>
    </row>
    <row r="680" spans="12:12" x14ac:dyDescent="0.25">
      <c r="L680" s="26"/>
    </row>
    <row r="681" spans="12:12" x14ac:dyDescent="0.25">
      <c r="L681" s="26"/>
    </row>
    <row r="682" spans="12:12" x14ac:dyDescent="0.25">
      <c r="L682" s="26"/>
    </row>
    <row r="683" spans="12:12" x14ac:dyDescent="0.25">
      <c r="L683" s="26"/>
    </row>
    <row r="684" spans="12:12" x14ac:dyDescent="0.25">
      <c r="L684" s="26"/>
    </row>
    <row r="685" spans="12:12" x14ac:dyDescent="0.25">
      <c r="L685" s="26"/>
    </row>
    <row r="686" spans="12:12" x14ac:dyDescent="0.25">
      <c r="L686" s="26"/>
    </row>
    <row r="687" spans="12:12" x14ac:dyDescent="0.25">
      <c r="L687" s="26"/>
    </row>
    <row r="688" spans="12:12" x14ac:dyDescent="0.25">
      <c r="L688" s="26"/>
    </row>
    <row r="689" spans="12:12" x14ac:dyDescent="0.25">
      <c r="L689" s="26"/>
    </row>
    <row r="690" spans="12:12" x14ac:dyDescent="0.25">
      <c r="L690" s="26"/>
    </row>
    <row r="691" spans="12:12" x14ac:dyDescent="0.25">
      <c r="L691" s="26"/>
    </row>
    <row r="692" spans="12:12" x14ac:dyDescent="0.25">
      <c r="L692" s="26"/>
    </row>
    <row r="693" spans="12:12" x14ac:dyDescent="0.25">
      <c r="L693" s="26"/>
    </row>
    <row r="694" spans="12:12" x14ac:dyDescent="0.25">
      <c r="L694" s="26"/>
    </row>
    <row r="695" spans="12:12" x14ac:dyDescent="0.25">
      <c r="L695" s="26"/>
    </row>
    <row r="696" spans="12:12" x14ac:dyDescent="0.25">
      <c r="L696" s="26"/>
    </row>
    <row r="697" spans="12:12" x14ac:dyDescent="0.25">
      <c r="L697" s="26"/>
    </row>
    <row r="698" spans="12:12" x14ac:dyDescent="0.25">
      <c r="L698" s="26"/>
    </row>
    <row r="699" spans="12:12" x14ac:dyDescent="0.25">
      <c r="L699" s="26"/>
    </row>
    <row r="700" spans="12:12" x14ac:dyDescent="0.25">
      <c r="L700" s="26"/>
    </row>
    <row r="701" spans="12:12" x14ac:dyDescent="0.25">
      <c r="L701" s="26"/>
    </row>
    <row r="702" spans="12:12" x14ac:dyDescent="0.25">
      <c r="L702" s="26"/>
    </row>
    <row r="703" spans="12:12" x14ac:dyDescent="0.25">
      <c r="L703" s="26"/>
    </row>
    <row r="704" spans="12:12" x14ac:dyDescent="0.25">
      <c r="L704" s="26"/>
    </row>
    <row r="705" spans="12:12" x14ac:dyDescent="0.25">
      <c r="L705" s="26"/>
    </row>
    <row r="706" spans="12:12" x14ac:dyDescent="0.25">
      <c r="L706" s="26"/>
    </row>
    <row r="707" spans="12:12" x14ac:dyDescent="0.25">
      <c r="L707" s="26"/>
    </row>
    <row r="708" spans="12:12" x14ac:dyDescent="0.25">
      <c r="L708" s="26"/>
    </row>
    <row r="709" spans="12:12" x14ac:dyDescent="0.25">
      <c r="L709" s="26"/>
    </row>
    <row r="710" spans="12:12" x14ac:dyDescent="0.25">
      <c r="L710" s="26"/>
    </row>
    <row r="711" spans="12:12" x14ac:dyDescent="0.25">
      <c r="L711" s="26"/>
    </row>
    <row r="712" spans="12:12" x14ac:dyDescent="0.25">
      <c r="L712" s="26"/>
    </row>
    <row r="713" spans="12:12" x14ac:dyDescent="0.25">
      <c r="L713" s="26"/>
    </row>
    <row r="714" spans="12:12" x14ac:dyDescent="0.25">
      <c r="L714" s="26"/>
    </row>
    <row r="715" spans="12:12" x14ac:dyDescent="0.25">
      <c r="L715" s="26"/>
    </row>
    <row r="716" spans="12:12" x14ac:dyDescent="0.25">
      <c r="L716" s="26"/>
    </row>
    <row r="717" spans="12:12" x14ac:dyDescent="0.25">
      <c r="L717" s="26"/>
    </row>
    <row r="718" spans="12:12" x14ac:dyDescent="0.25">
      <c r="L718" s="26"/>
    </row>
    <row r="719" spans="12:12" x14ac:dyDescent="0.25">
      <c r="L719" s="26"/>
    </row>
    <row r="720" spans="12:12" x14ac:dyDescent="0.25">
      <c r="L720" s="26"/>
    </row>
    <row r="721" spans="12:12" x14ac:dyDescent="0.25">
      <c r="L721" s="26"/>
    </row>
    <row r="722" spans="12:12" x14ac:dyDescent="0.25">
      <c r="L722" s="26"/>
    </row>
    <row r="723" spans="12:12" x14ac:dyDescent="0.25">
      <c r="L723" s="26"/>
    </row>
    <row r="724" spans="12:12" x14ac:dyDescent="0.25">
      <c r="L724" s="26"/>
    </row>
    <row r="725" spans="12:12" x14ac:dyDescent="0.25">
      <c r="L725" s="26"/>
    </row>
    <row r="726" spans="12:12" x14ac:dyDescent="0.25">
      <c r="L726" s="26"/>
    </row>
    <row r="727" spans="12:12" x14ac:dyDescent="0.25">
      <c r="L727" s="26"/>
    </row>
    <row r="728" spans="12:12" x14ac:dyDescent="0.25">
      <c r="L728" s="26"/>
    </row>
    <row r="729" spans="12:12" x14ac:dyDescent="0.25">
      <c r="L729" s="26"/>
    </row>
    <row r="730" spans="12:12" x14ac:dyDescent="0.25">
      <c r="L730" s="26"/>
    </row>
    <row r="731" spans="12:12" x14ac:dyDescent="0.25">
      <c r="L731" s="26"/>
    </row>
    <row r="732" spans="12:12" x14ac:dyDescent="0.25">
      <c r="L732" s="26"/>
    </row>
    <row r="733" spans="12:12" x14ac:dyDescent="0.25">
      <c r="L733" s="26"/>
    </row>
    <row r="734" spans="12:12" x14ac:dyDescent="0.25">
      <c r="L734" s="26"/>
    </row>
    <row r="735" spans="12:12" x14ac:dyDescent="0.25">
      <c r="L735" s="26"/>
    </row>
    <row r="736" spans="12:12" x14ac:dyDescent="0.25">
      <c r="L736" s="26"/>
    </row>
    <row r="737" spans="12:12" x14ac:dyDescent="0.25">
      <c r="L737" s="26"/>
    </row>
    <row r="738" spans="12:12" x14ac:dyDescent="0.25">
      <c r="L738" s="26"/>
    </row>
    <row r="739" spans="12:12" x14ac:dyDescent="0.25">
      <c r="L739" s="26"/>
    </row>
    <row r="740" spans="12:12" x14ac:dyDescent="0.25">
      <c r="L740" s="26"/>
    </row>
    <row r="741" spans="12:12" x14ac:dyDescent="0.25">
      <c r="L741" s="26"/>
    </row>
    <row r="742" spans="12:12" x14ac:dyDescent="0.25">
      <c r="L742" s="26"/>
    </row>
    <row r="743" spans="12:12" x14ac:dyDescent="0.25">
      <c r="L743" s="26"/>
    </row>
    <row r="744" spans="12:12" x14ac:dyDescent="0.25">
      <c r="L744" s="26"/>
    </row>
    <row r="745" spans="12:12" x14ac:dyDescent="0.25">
      <c r="L745" s="26"/>
    </row>
    <row r="746" spans="12:12" x14ac:dyDescent="0.25">
      <c r="L746" s="26"/>
    </row>
    <row r="747" spans="12:12" x14ac:dyDescent="0.25">
      <c r="L747" s="26"/>
    </row>
    <row r="748" spans="12:12" x14ac:dyDescent="0.25">
      <c r="L748" s="26"/>
    </row>
    <row r="749" spans="12:12" x14ac:dyDescent="0.25">
      <c r="L749" s="26"/>
    </row>
    <row r="750" spans="12:12" x14ac:dyDescent="0.25">
      <c r="L750" s="26"/>
    </row>
    <row r="751" spans="12:12" x14ac:dyDescent="0.25">
      <c r="L751" s="26"/>
    </row>
    <row r="752" spans="12:12" x14ac:dyDescent="0.25">
      <c r="L752" s="26"/>
    </row>
    <row r="753" spans="12:12" x14ac:dyDescent="0.25">
      <c r="L753" s="26"/>
    </row>
    <row r="754" spans="12:12" x14ac:dyDescent="0.25">
      <c r="L754" s="26"/>
    </row>
    <row r="755" spans="12:12" x14ac:dyDescent="0.25">
      <c r="L755" s="26"/>
    </row>
    <row r="756" spans="12:12" x14ac:dyDescent="0.25">
      <c r="L756" s="26"/>
    </row>
    <row r="757" spans="12:12" x14ac:dyDescent="0.25">
      <c r="L757" s="26"/>
    </row>
    <row r="758" spans="12:12" x14ac:dyDescent="0.25">
      <c r="L758" s="26"/>
    </row>
    <row r="759" spans="12:12" x14ac:dyDescent="0.25">
      <c r="L759" s="26"/>
    </row>
    <row r="760" spans="12:12" x14ac:dyDescent="0.25">
      <c r="L760" s="26"/>
    </row>
    <row r="761" spans="12:12" x14ac:dyDescent="0.25">
      <c r="L761" s="26"/>
    </row>
    <row r="762" spans="12:12" x14ac:dyDescent="0.25">
      <c r="L762" s="26"/>
    </row>
    <row r="763" spans="12:12" x14ac:dyDescent="0.25">
      <c r="L763" s="26"/>
    </row>
    <row r="764" spans="12:12" x14ac:dyDescent="0.25">
      <c r="L764" s="26"/>
    </row>
    <row r="765" spans="12:12" x14ac:dyDescent="0.25">
      <c r="L765" s="26"/>
    </row>
    <row r="766" spans="12:12" x14ac:dyDescent="0.25">
      <c r="L766" s="26"/>
    </row>
    <row r="767" spans="12:12" x14ac:dyDescent="0.25">
      <c r="L767" s="26"/>
    </row>
    <row r="768" spans="12:12" x14ac:dyDescent="0.25">
      <c r="L768" s="26"/>
    </row>
    <row r="769" spans="12:12" x14ac:dyDescent="0.25">
      <c r="L769" s="26"/>
    </row>
    <row r="770" spans="12:12" x14ac:dyDescent="0.25">
      <c r="L770" s="26"/>
    </row>
    <row r="771" spans="12:12" x14ac:dyDescent="0.25">
      <c r="L771" s="26"/>
    </row>
    <row r="772" spans="12:12" x14ac:dyDescent="0.25">
      <c r="L772" s="26"/>
    </row>
    <row r="773" spans="12:12" x14ac:dyDescent="0.25">
      <c r="L773" s="26"/>
    </row>
    <row r="774" spans="12:12" x14ac:dyDescent="0.25">
      <c r="L774" s="26"/>
    </row>
    <row r="775" spans="12:12" x14ac:dyDescent="0.25">
      <c r="L775" s="26"/>
    </row>
    <row r="776" spans="12:12" x14ac:dyDescent="0.25">
      <c r="L776" s="26"/>
    </row>
    <row r="777" spans="12:12" x14ac:dyDescent="0.25">
      <c r="L777" s="26"/>
    </row>
    <row r="778" spans="12:12" x14ac:dyDescent="0.25">
      <c r="L778" s="26"/>
    </row>
    <row r="779" spans="12:12" x14ac:dyDescent="0.25">
      <c r="L779" s="26"/>
    </row>
    <row r="892" spans="14:15" x14ac:dyDescent="0.25">
      <c r="N892" s="58"/>
      <c r="O892" s="58"/>
    </row>
    <row r="893" spans="14:15" x14ac:dyDescent="0.25">
      <c r="N893" s="58"/>
      <c r="O893" s="58"/>
    </row>
    <row r="894" spans="14:15" x14ac:dyDescent="0.25">
      <c r="N894" s="58"/>
      <c r="O894" s="58"/>
    </row>
    <row r="895" spans="14:15" x14ac:dyDescent="0.25">
      <c r="N895" s="58"/>
      <c r="O895" s="58"/>
    </row>
    <row r="896" spans="14:15" x14ac:dyDescent="0.25">
      <c r="N896" s="58"/>
      <c r="O896" s="58"/>
    </row>
    <row r="897" spans="14:15" x14ac:dyDescent="0.25">
      <c r="N897" s="58"/>
      <c r="O897" s="58"/>
    </row>
    <row r="898" spans="14:15" x14ac:dyDescent="0.25">
      <c r="N898" s="58"/>
      <c r="O898" s="58"/>
    </row>
    <row r="899" spans="14:15" x14ac:dyDescent="0.25">
      <c r="N899" s="58"/>
      <c r="O899" s="58"/>
    </row>
    <row r="900" spans="14:15" x14ac:dyDescent="0.25">
      <c r="N900" s="58"/>
      <c r="O900" s="58"/>
    </row>
    <row r="901" spans="14:15" x14ac:dyDescent="0.25">
      <c r="N901" s="58"/>
      <c r="O901" s="58"/>
    </row>
    <row r="902" spans="14:15" x14ac:dyDescent="0.25">
      <c r="N902" s="58"/>
      <c r="O902" s="58"/>
    </row>
    <row r="903" spans="14:15" x14ac:dyDescent="0.25">
      <c r="N903" s="58"/>
      <c r="O903" s="58"/>
    </row>
    <row r="904" spans="14:15" x14ac:dyDescent="0.25">
      <c r="N904" s="58"/>
      <c r="O904" s="58"/>
    </row>
    <row r="905" spans="14:15" x14ac:dyDescent="0.25">
      <c r="N905" s="58"/>
      <c r="O905" s="58"/>
    </row>
    <row r="906" spans="14:15" x14ac:dyDescent="0.25">
      <c r="N906" s="58"/>
      <c r="O906" s="58"/>
    </row>
    <row r="907" spans="14:15" x14ac:dyDescent="0.25">
      <c r="N907" s="58"/>
      <c r="O907" s="58"/>
    </row>
    <row r="908" spans="14:15" x14ac:dyDescent="0.25">
      <c r="N908" s="58"/>
      <c r="O908" s="58"/>
    </row>
    <row r="909" spans="14:15" x14ac:dyDescent="0.25">
      <c r="N909" s="58"/>
      <c r="O909" s="58"/>
    </row>
    <row r="910" spans="14:15" x14ac:dyDescent="0.25">
      <c r="N910" s="58"/>
      <c r="O910" s="58"/>
    </row>
    <row r="911" spans="14:15" x14ac:dyDescent="0.25">
      <c r="N911" s="58"/>
      <c r="O911" s="58"/>
    </row>
    <row r="912" spans="14:15" x14ac:dyDescent="0.25">
      <c r="N912" s="58"/>
      <c r="O912" s="58"/>
    </row>
    <row r="913" spans="14:15" x14ac:dyDescent="0.25">
      <c r="N913" s="58"/>
      <c r="O913" s="58"/>
    </row>
    <row r="914" spans="14:15" x14ac:dyDescent="0.25">
      <c r="N914" s="58"/>
      <c r="O914" s="58"/>
    </row>
    <row r="915" spans="14:15" x14ac:dyDescent="0.25">
      <c r="N915" s="58"/>
      <c r="O915" s="58"/>
    </row>
    <row r="916" spans="14:15" x14ac:dyDescent="0.25">
      <c r="N916" s="58"/>
      <c r="O916" s="58"/>
    </row>
    <row r="917" spans="14:15" x14ac:dyDescent="0.25">
      <c r="N917" s="58"/>
      <c r="O917" s="58"/>
    </row>
    <row r="918" spans="14:15" x14ac:dyDescent="0.25">
      <c r="N918" s="58"/>
      <c r="O918" s="58"/>
    </row>
    <row r="919" spans="14:15" x14ac:dyDescent="0.25">
      <c r="N919" s="58"/>
      <c r="O919" s="58"/>
    </row>
    <row r="920" spans="14:15" x14ac:dyDescent="0.25">
      <c r="N920" s="58"/>
      <c r="O920" s="58"/>
    </row>
    <row r="921" spans="14:15" x14ac:dyDescent="0.25">
      <c r="N921" s="58"/>
      <c r="O921" s="58"/>
    </row>
    <row r="922" spans="14:15" x14ac:dyDescent="0.25">
      <c r="N922" s="58"/>
      <c r="O922" s="58"/>
    </row>
    <row r="923" spans="14:15" x14ac:dyDescent="0.25">
      <c r="N923" s="58"/>
      <c r="O923" s="58"/>
    </row>
    <row r="924" spans="14:15" x14ac:dyDescent="0.25">
      <c r="N924" s="58"/>
      <c r="O924" s="58"/>
    </row>
    <row r="925" spans="14:15" x14ac:dyDescent="0.25">
      <c r="N925" s="58"/>
      <c r="O925" s="58"/>
    </row>
    <row r="926" spans="14:15" x14ac:dyDescent="0.25">
      <c r="N926" s="58"/>
      <c r="O926" s="58"/>
    </row>
    <row r="927" spans="14:15" x14ac:dyDescent="0.25">
      <c r="N927" s="58"/>
      <c r="O927" s="58"/>
    </row>
    <row r="928" spans="14:15" x14ac:dyDescent="0.25">
      <c r="N928" s="58"/>
      <c r="O928" s="58"/>
    </row>
    <row r="929" spans="14:15" x14ac:dyDescent="0.25">
      <c r="N929" s="58"/>
      <c r="O929" s="58"/>
    </row>
    <row r="930" spans="14:15" x14ac:dyDescent="0.25">
      <c r="N930" s="58"/>
      <c r="O930" s="58"/>
    </row>
    <row r="931" spans="14:15" x14ac:dyDescent="0.25">
      <c r="N931" s="58"/>
      <c r="O931" s="58"/>
    </row>
    <row r="932" spans="14:15" x14ac:dyDescent="0.25">
      <c r="N932" s="58"/>
      <c r="O932" s="58"/>
    </row>
    <row r="933" spans="14:15" x14ac:dyDescent="0.25">
      <c r="N933" s="58"/>
      <c r="O933" s="58"/>
    </row>
    <row r="934" spans="14:15" x14ac:dyDescent="0.25">
      <c r="N934" s="58"/>
      <c r="O934" s="58"/>
    </row>
    <row r="935" spans="14:15" x14ac:dyDescent="0.25">
      <c r="N935" s="58"/>
      <c r="O935" s="58"/>
    </row>
    <row r="936" spans="14:15" x14ac:dyDescent="0.25">
      <c r="N936" s="58"/>
      <c r="O936" s="58"/>
    </row>
    <row r="937" spans="14:15" x14ac:dyDescent="0.25">
      <c r="N937" s="58"/>
      <c r="O937" s="58"/>
    </row>
    <row r="938" spans="14:15" x14ac:dyDescent="0.25">
      <c r="N938" s="58"/>
      <c r="O938" s="58"/>
    </row>
    <row r="939" spans="14:15" x14ac:dyDescent="0.25">
      <c r="N939" s="58"/>
      <c r="O939" s="58"/>
    </row>
    <row r="940" spans="14:15" x14ac:dyDescent="0.25">
      <c r="N940" s="58"/>
      <c r="O940" s="58"/>
    </row>
    <row r="941" spans="14:15" x14ac:dyDescent="0.25">
      <c r="N941" s="58"/>
      <c r="O941" s="58"/>
    </row>
    <row r="942" spans="14:15" x14ac:dyDescent="0.25">
      <c r="N942" s="58"/>
      <c r="O942" s="58"/>
    </row>
    <row r="943" spans="14:15" x14ac:dyDescent="0.25">
      <c r="N943" s="58"/>
      <c r="O943" s="58"/>
    </row>
    <row r="944" spans="14:15" x14ac:dyDescent="0.25">
      <c r="N944" s="58"/>
      <c r="O944" s="58"/>
    </row>
    <row r="945" spans="14:15" x14ac:dyDescent="0.25">
      <c r="N945" s="58"/>
      <c r="O945" s="58"/>
    </row>
    <row r="946" spans="14:15" x14ac:dyDescent="0.25">
      <c r="N946" s="58"/>
      <c r="O946" s="58"/>
    </row>
    <row r="947" spans="14:15" x14ac:dyDescent="0.25">
      <c r="N947" s="58"/>
      <c r="O947" s="58"/>
    </row>
    <row r="948" spans="14:15" x14ac:dyDescent="0.25">
      <c r="N948" s="58"/>
      <c r="O948" s="58"/>
    </row>
    <row r="949" spans="14:15" x14ac:dyDescent="0.25">
      <c r="N949" s="58"/>
      <c r="O949" s="58"/>
    </row>
    <row r="950" spans="14:15" x14ac:dyDescent="0.25">
      <c r="N950" s="58"/>
      <c r="O950" s="58"/>
    </row>
    <row r="951" spans="14:15" x14ac:dyDescent="0.25">
      <c r="N951" s="58"/>
      <c r="O951" s="58"/>
    </row>
    <row r="952" spans="14:15" x14ac:dyDescent="0.25">
      <c r="N952" s="58"/>
      <c r="O952" s="58"/>
    </row>
    <row r="953" spans="14:15" x14ac:dyDescent="0.25">
      <c r="N953" s="58"/>
      <c r="O953" s="58"/>
    </row>
    <row r="954" spans="14:15" x14ac:dyDescent="0.25">
      <c r="N954" s="58"/>
      <c r="O954" s="58"/>
    </row>
    <row r="955" spans="14:15" x14ac:dyDescent="0.25">
      <c r="N955" s="58"/>
      <c r="O955" s="58"/>
    </row>
    <row r="956" spans="14:15" x14ac:dyDescent="0.25">
      <c r="N956" s="58"/>
      <c r="O956" s="58"/>
    </row>
    <row r="957" spans="14:15" x14ac:dyDescent="0.25">
      <c r="N957" s="58"/>
      <c r="O957" s="58"/>
    </row>
    <row r="958" spans="14:15" x14ac:dyDescent="0.25">
      <c r="N958" s="58"/>
      <c r="O958" s="58"/>
    </row>
    <row r="959" spans="14:15" x14ac:dyDescent="0.25">
      <c r="N959" s="58"/>
      <c r="O959" s="58"/>
    </row>
    <row r="960" spans="14:15" x14ac:dyDescent="0.25">
      <c r="N960" s="58"/>
      <c r="O960" s="58"/>
    </row>
    <row r="961" spans="14:15" x14ac:dyDescent="0.25">
      <c r="N961" s="58"/>
      <c r="O961" s="58"/>
    </row>
    <row r="962" spans="14:15" x14ac:dyDescent="0.25">
      <c r="N962" s="58"/>
      <c r="O962" s="58"/>
    </row>
    <row r="963" spans="14:15" x14ac:dyDescent="0.25">
      <c r="N963" s="58"/>
      <c r="O963" s="58"/>
    </row>
    <row r="964" spans="14:15" x14ac:dyDescent="0.25">
      <c r="N964" s="58"/>
      <c r="O964" s="58"/>
    </row>
    <row r="965" spans="14:15" x14ac:dyDescent="0.25">
      <c r="N965" s="58"/>
      <c r="O965" s="58"/>
    </row>
    <row r="966" spans="14:15" x14ac:dyDescent="0.25">
      <c r="N966" s="58"/>
      <c r="O966" s="58"/>
    </row>
    <row r="967" spans="14:15" x14ac:dyDescent="0.25">
      <c r="N967" s="58"/>
      <c r="O967" s="58"/>
    </row>
    <row r="968" spans="14:15" x14ac:dyDescent="0.25">
      <c r="N968" s="58"/>
      <c r="O968" s="58"/>
    </row>
    <row r="969" spans="14:15" x14ac:dyDescent="0.25">
      <c r="N969" s="58"/>
      <c r="O969" s="58"/>
    </row>
    <row r="970" spans="14:15" x14ac:dyDescent="0.25">
      <c r="N970" s="58"/>
      <c r="O970" s="58"/>
    </row>
    <row r="971" spans="14:15" x14ac:dyDescent="0.25">
      <c r="N971" s="58"/>
      <c r="O971" s="58"/>
    </row>
    <row r="972" spans="14:15" x14ac:dyDescent="0.25">
      <c r="N972" s="58"/>
      <c r="O972" s="58"/>
    </row>
    <row r="973" spans="14:15" x14ac:dyDescent="0.25">
      <c r="N973" s="58"/>
      <c r="O973" s="58"/>
    </row>
    <row r="974" spans="14:15" x14ac:dyDescent="0.25">
      <c r="N974" s="60"/>
      <c r="O974" s="60"/>
    </row>
    <row r="975" spans="14:15" x14ac:dyDescent="0.25">
      <c r="N975" s="60"/>
      <c r="O975" s="60"/>
    </row>
    <row r="976" spans="14:15" x14ac:dyDescent="0.25">
      <c r="N976" s="60"/>
      <c r="O976" s="60"/>
    </row>
    <row r="977" spans="14:15" x14ac:dyDescent="0.25">
      <c r="N977" s="60"/>
      <c r="O977" s="60"/>
    </row>
    <row r="978" spans="14:15" x14ac:dyDescent="0.25">
      <c r="N978" s="60"/>
      <c r="O978" s="60"/>
    </row>
    <row r="979" spans="14:15" x14ac:dyDescent="0.25">
      <c r="N979" s="60"/>
      <c r="O979" s="60"/>
    </row>
    <row r="980" spans="14:15" x14ac:dyDescent="0.25">
      <c r="N980" s="60"/>
      <c r="O980" s="60"/>
    </row>
    <row r="981" spans="14:15" x14ac:dyDescent="0.25">
      <c r="N981" s="60"/>
      <c r="O981" s="60"/>
    </row>
    <row r="982" spans="14:15" x14ac:dyDescent="0.25">
      <c r="N982" s="60"/>
      <c r="O982" s="60"/>
    </row>
    <row r="983" spans="14:15" x14ac:dyDescent="0.25">
      <c r="N983" s="60"/>
      <c r="O983" s="60"/>
    </row>
    <row r="984" spans="14:15" x14ac:dyDescent="0.25">
      <c r="N984" s="60"/>
      <c r="O984" s="60"/>
    </row>
    <row r="985" spans="14:15" x14ac:dyDescent="0.25">
      <c r="N985" s="60"/>
      <c r="O985" s="60"/>
    </row>
    <row r="986" spans="14:15" x14ac:dyDescent="0.25">
      <c r="N986" s="60"/>
      <c r="O986" s="60"/>
    </row>
    <row r="987" spans="14:15" x14ac:dyDescent="0.25">
      <c r="N987" s="60"/>
      <c r="O987" s="60"/>
    </row>
    <row r="988" spans="14:15" x14ac:dyDescent="0.25">
      <c r="N988" s="60"/>
      <c r="O988" s="60"/>
    </row>
    <row r="989" spans="14:15" x14ac:dyDescent="0.25">
      <c r="N989" s="58"/>
      <c r="O989" s="58"/>
    </row>
    <row r="990" spans="14:15" x14ac:dyDescent="0.25">
      <c r="N990" s="58"/>
      <c r="O990" s="58"/>
    </row>
    <row r="991" spans="14:15" x14ac:dyDescent="0.25">
      <c r="N991" s="58"/>
      <c r="O991" s="58"/>
    </row>
    <row r="992" spans="14:15" x14ac:dyDescent="0.25">
      <c r="N992" s="58"/>
      <c r="O992" s="58"/>
    </row>
    <row r="993" spans="14:15" x14ac:dyDescent="0.25">
      <c r="N993" s="58"/>
      <c r="O993" s="58"/>
    </row>
    <row r="994" spans="14:15" x14ac:dyDescent="0.25">
      <c r="N994" s="58"/>
      <c r="O994" s="58"/>
    </row>
    <row r="995" spans="14:15" x14ac:dyDescent="0.25">
      <c r="N995" s="58"/>
      <c r="O995" s="58"/>
    </row>
    <row r="996" spans="14:15" x14ac:dyDescent="0.25">
      <c r="N996" s="58"/>
      <c r="O996" s="58"/>
    </row>
    <row r="997" spans="14:15" x14ac:dyDescent="0.25">
      <c r="N997" s="58"/>
      <c r="O997" s="58"/>
    </row>
    <row r="998" spans="14:15" x14ac:dyDescent="0.25">
      <c r="N998" s="58"/>
      <c r="O998" s="58"/>
    </row>
    <row r="999" spans="14:15" x14ac:dyDescent="0.25">
      <c r="N999" s="58"/>
      <c r="O999" s="58"/>
    </row>
    <row r="1000" spans="14:15" x14ac:dyDescent="0.25">
      <c r="N1000" s="58"/>
      <c r="O1000" s="58"/>
    </row>
    <row r="1001" spans="14:15" x14ac:dyDescent="0.25">
      <c r="N1001" s="58"/>
      <c r="O1001" s="58"/>
    </row>
    <row r="1002" spans="14:15" x14ac:dyDescent="0.25">
      <c r="N1002" s="58"/>
      <c r="O1002" s="58"/>
    </row>
    <row r="1003" spans="14:15" x14ac:dyDescent="0.25">
      <c r="N1003" s="58"/>
      <c r="O1003" s="58"/>
    </row>
    <row r="1004" spans="14:15" x14ac:dyDescent="0.25">
      <c r="N1004" s="58"/>
      <c r="O1004" s="58"/>
    </row>
    <row r="1005" spans="14:15" x14ac:dyDescent="0.25">
      <c r="N1005" s="58"/>
      <c r="O1005" s="58"/>
    </row>
    <row r="1006" spans="14:15" x14ac:dyDescent="0.25">
      <c r="N1006" s="58"/>
      <c r="O1006" s="58"/>
    </row>
    <row r="1007" spans="14:15" x14ac:dyDescent="0.25">
      <c r="N1007" s="58"/>
      <c r="O1007" s="58"/>
    </row>
    <row r="1008" spans="14:15" x14ac:dyDescent="0.25">
      <c r="N1008" s="58"/>
      <c r="O1008" s="58"/>
    </row>
    <row r="1009" spans="14:15" x14ac:dyDescent="0.25">
      <c r="N1009" s="58"/>
      <c r="O1009" s="58"/>
    </row>
    <row r="1010" spans="14:15" x14ac:dyDescent="0.25">
      <c r="N1010" s="58"/>
      <c r="O1010" s="58"/>
    </row>
    <row r="1011" spans="14:15" x14ac:dyDescent="0.25">
      <c r="N1011" s="58"/>
      <c r="O1011" s="58"/>
    </row>
    <row r="1012" spans="14:15" x14ac:dyDescent="0.25">
      <c r="N1012" s="58"/>
      <c r="O1012" s="58"/>
    </row>
    <row r="1013" spans="14:15" x14ac:dyDescent="0.25">
      <c r="N1013" s="58"/>
      <c r="O1013" s="58"/>
    </row>
    <row r="1014" spans="14:15" x14ac:dyDescent="0.25">
      <c r="N1014" s="58"/>
      <c r="O1014" s="58"/>
    </row>
    <row r="1015" spans="14:15" x14ac:dyDescent="0.25">
      <c r="N1015" s="58"/>
      <c r="O1015" s="58"/>
    </row>
    <row r="1016" spans="14:15" x14ac:dyDescent="0.25">
      <c r="N1016" s="58"/>
      <c r="O1016" s="58"/>
    </row>
    <row r="1017" spans="14:15" x14ac:dyDescent="0.25">
      <c r="N1017" s="58"/>
      <c r="O1017" s="58"/>
    </row>
    <row r="1018" spans="14:15" x14ac:dyDescent="0.25">
      <c r="N1018" s="58"/>
      <c r="O1018" s="58"/>
    </row>
    <row r="1019" spans="14:15" x14ac:dyDescent="0.25">
      <c r="N1019" s="58"/>
      <c r="O1019" s="58"/>
    </row>
    <row r="1020" spans="14:15" x14ac:dyDescent="0.25">
      <c r="N1020" s="58"/>
      <c r="O1020" s="58"/>
    </row>
    <row r="1021" spans="14:15" x14ac:dyDescent="0.25">
      <c r="N1021" s="58"/>
      <c r="O1021" s="58"/>
    </row>
    <row r="1022" spans="14:15" x14ac:dyDescent="0.25">
      <c r="N1022" s="58"/>
      <c r="O1022" s="58"/>
    </row>
    <row r="1023" spans="14:15" x14ac:dyDescent="0.25">
      <c r="N1023" s="58"/>
      <c r="O1023" s="58"/>
    </row>
    <row r="1024" spans="14:15" x14ac:dyDescent="0.25">
      <c r="N1024" s="58"/>
      <c r="O1024" s="58"/>
    </row>
    <row r="1025" spans="14:15" x14ac:dyDescent="0.25">
      <c r="N1025" s="58"/>
      <c r="O1025" s="58"/>
    </row>
    <row r="1026" spans="14:15" x14ac:dyDescent="0.25">
      <c r="N1026" s="58"/>
      <c r="O1026" s="58"/>
    </row>
    <row r="1027" spans="14:15" x14ac:dyDescent="0.25">
      <c r="N1027" s="58"/>
      <c r="O1027" s="58"/>
    </row>
    <row r="1028" spans="14:15" x14ac:dyDescent="0.25">
      <c r="N1028" s="58"/>
      <c r="O1028" s="58"/>
    </row>
    <row r="1029" spans="14:15" x14ac:dyDescent="0.25">
      <c r="N1029" s="58"/>
      <c r="O1029" s="58"/>
    </row>
    <row r="1030" spans="14:15" x14ac:dyDescent="0.25">
      <c r="N1030" s="58"/>
      <c r="O1030" s="58"/>
    </row>
    <row r="1031" spans="14:15" x14ac:dyDescent="0.25">
      <c r="N1031" s="58"/>
      <c r="O1031" s="58"/>
    </row>
    <row r="1032" spans="14:15" x14ac:dyDescent="0.25">
      <c r="N1032" s="58"/>
      <c r="O1032" s="58"/>
    </row>
    <row r="1033" spans="14:15" x14ac:dyDescent="0.25">
      <c r="N1033" s="58"/>
      <c r="O1033" s="58"/>
    </row>
    <row r="1034" spans="14:15" x14ac:dyDescent="0.25">
      <c r="N1034" s="58"/>
      <c r="O1034" s="58"/>
    </row>
    <row r="1035" spans="14:15" x14ac:dyDescent="0.25">
      <c r="N1035" s="58"/>
      <c r="O1035" s="58"/>
    </row>
    <row r="1036" spans="14:15" x14ac:dyDescent="0.25">
      <c r="N1036" s="58"/>
      <c r="O1036" s="58"/>
    </row>
    <row r="1037" spans="14:15" x14ac:dyDescent="0.25">
      <c r="N1037" s="58"/>
      <c r="O1037" s="58"/>
    </row>
    <row r="1038" spans="14:15" x14ac:dyDescent="0.25">
      <c r="N1038" s="58"/>
      <c r="O1038" s="58"/>
    </row>
    <row r="1039" spans="14:15" x14ac:dyDescent="0.25">
      <c r="N1039" s="58"/>
      <c r="O1039" s="58"/>
    </row>
    <row r="1065" spans="12:12" x14ac:dyDescent="0.25">
      <c r="L1065" s="26"/>
    </row>
    <row r="1066" spans="12:12" x14ac:dyDescent="0.25">
      <c r="L1066" s="26"/>
    </row>
    <row r="1067" spans="12:12" x14ac:dyDescent="0.25">
      <c r="L1067" s="26"/>
    </row>
    <row r="1068" spans="12:12" x14ac:dyDescent="0.25">
      <c r="L1068" s="26"/>
    </row>
    <row r="1069" spans="12:12" x14ac:dyDescent="0.25">
      <c r="L1069" s="26"/>
    </row>
    <row r="1070" spans="12:12" x14ac:dyDescent="0.25">
      <c r="L1070" s="26"/>
    </row>
    <row r="1071" spans="12:12" x14ac:dyDescent="0.25">
      <c r="L1071" s="26"/>
    </row>
    <row r="1072" spans="12:12" x14ac:dyDescent="0.25">
      <c r="L1072" s="26"/>
    </row>
    <row r="1073" spans="12:12" x14ac:dyDescent="0.25">
      <c r="L1073" s="26"/>
    </row>
    <row r="1074" spans="12:12" x14ac:dyDescent="0.25">
      <c r="L1074" s="26"/>
    </row>
    <row r="1075" spans="12:12" x14ac:dyDescent="0.25">
      <c r="L1075" s="26"/>
    </row>
    <row r="1076" spans="12:12" x14ac:dyDescent="0.25">
      <c r="L1076" s="26"/>
    </row>
    <row r="1077" spans="12:12" x14ac:dyDescent="0.25">
      <c r="L1077" s="26"/>
    </row>
    <row r="1078" spans="12:12" x14ac:dyDescent="0.25">
      <c r="L1078" s="26"/>
    </row>
    <row r="1079" spans="12:12" x14ac:dyDescent="0.25">
      <c r="L1079" s="26"/>
    </row>
    <row r="1080" spans="12:12" x14ac:dyDescent="0.25">
      <c r="L1080" s="26"/>
    </row>
    <row r="1081" spans="12:12" x14ac:dyDescent="0.25">
      <c r="L1081" s="26"/>
    </row>
    <row r="1082" spans="12:12" x14ac:dyDescent="0.25">
      <c r="L1082" s="26"/>
    </row>
    <row r="1083" spans="12:12" x14ac:dyDescent="0.25">
      <c r="L1083" s="26"/>
    </row>
    <row r="1084" spans="12:12" x14ac:dyDescent="0.25">
      <c r="L1084" s="26"/>
    </row>
    <row r="1085" spans="12:12" x14ac:dyDescent="0.25">
      <c r="L1085" s="26"/>
    </row>
    <row r="1086" spans="12:12" x14ac:dyDescent="0.25">
      <c r="L1086" s="26"/>
    </row>
    <row r="1087" spans="12:12" x14ac:dyDescent="0.25">
      <c r="L1087" s="26"/>
    </row>
    <row r="1088" spans="12:12" x14ac:dyDescent="0.25">
      <c r="L1088" s="26"/>
    </row>
    <row r="1089" spans="12:12" x14ac:dyDescent="0.25">
      <c r="L1089" s="26"/>
    </row>
    <row r="1090" spans="12:12" x14ac:dyDescent="0.25">
      <c r="L1090" s="26"/>
    </row>
    <row r="1091" spans="12:12" x14ac:dyDescent="0.25">
      <c r="L1091" s="26"/>
    </row>
    <row r="1092" spans="12:12" x14ac:dyDescent="0.25">
      <c r="L1092" s="26"/>
    </row>
    <row r="1093" spans="12:12" x14ac:dyDescent="0.25">
      <c r="L1093" s="26"/>
    </row>
    <row r="1094" spans="12:12" x14ac:dyDescent="0.25">
      <c r="L1094" s="26"/>
    </row>
    <row r="1095" spans="12:12" x14ac:dyDescent="0.25">
      <c r="L1095" s="26"/>
    </row>
    <row r="1096" spans="12:12" x14ac:dyDescent="0.25">
      <c r="L1096" s="26"/>
    </row>
    <row r="1097" spans="12:12" x14ac:dyDescent="0.25">
      <c r="L1097" s="26"/>
    </row>
    <row r="1098" spans="12:12" x14ac:dyDescent="0.25">
      <c r="L1098" s="26"/>
    </row>
    <row r="1099" spans="12:12" x14ac:dyDescent="0.25">
      <c r="L1099" s="26"/>
    </row>
    <row r="1100" spans="12:12" x14ac:dyDescent="0.25">
      <c r="L1100" s="26"/>
    </row>
    <row r="1101" spans="12:12" x14ac:dyDescent="0.25">
      <c r="L1101" s="26"/>
    </row>
    <row r="1102" spans="12:12" x14ac:dyDescent="0.25">
      <c r="L1102" s="26"/>
    </row>
    <row r="1103" spans="12:12" x14ac:dyDescent="0.25">
      <c r="L1103" s="26"/>
    </row>
    <row r="1104" spans="12:12" x14ac:dyDescent="0.25">
      <c r="L1104" s="26"/>
    </row>
    <row r="1105" spans="12:12" x14ac:dyDescent="0.25">
      <c r="L1105" s="26"/>
    </row>
    <row r="1106" spans="12:12" x14ac:dyDescent="0.25">
      <c r="L1106" s="26"/>
    </row>
    <row r="1107" spans="12:12" x14ac:dyDescent="0.25">
      <c r="L1107" s="26"/>
    </row>
    <row r="1108" spans="12:12" x14ac:dyDescent="0.25">
      <c r="L1108" s="26"/>
    </row>
    <row r="1109" spans="12:12" x14ac:dyDescent="0.25">
      <c r="L1109" s="26"/>
    </row>
    <row r="1110" spans="12:12" x14ac:dyDescent="0.25">
      <c r="L1110" s="26"/>
    </row>
    <row r="1111" spans="12:12" x14ac:dyDescent="0.25">
      <c r="L1111" s="26"/>
    </row>
    <row r="1112" spans="12:12" x14ac:dyDescent="0.25">
      <c r="L1112" s="26"/>
    </row>
    <row r="1113" spans="12:12" x14ac:dyDescent="0.25">
      <c r="L1113" s="26"/>
    </row>
    <row r="1114" spans="12:12" x14ac:dyDescent="0.25">
      <c r="L1114" s="26"/>
    </row>
    <row r="1115" spans="12:12" x14ac:dyDescent="0.25">
      <c r="L1115" s="26"/>
    </row>
    <row r="1116" spans="12:12" x14ac:dyDescent="0.25">
      <c r="L1116" s="26"/>
    </row>
    <row r="1117" spans="12:12" x14ac:dyDescent="0.25">
      <c r="L1117" s="26"/>
    </row>
    <row r="1120" spans="12:12" x14ac:dyDescent="0.25">
      <c r="L1120" s="26"/>
    </row>
    <row r="1121" spans="12:12" x14ac:dyDescent="0.25">
      <c r="L1121" s="26"/>
    </row>
    <row r="1122" spans="12:12" x14ac:dyDescent="0.25">
      <c r="L1122" s="26"/>
    </row>
    <row r="1123" spans="12:12" x14ac:dyDescent="0.25">
      <c r="L1123" s="26"/>
    </row>
    <row r="1124" spans="12:12" x14ac:dyDescent="0.25">
      <c r="L1124" s="26"/>
    </row>
    <row r="1125" spans="12:12" x14ac:dyDescent="0.25">
      <c r="L1125" s="26"/>
    </row>
    <row r="1126" spans="12:12" x14ac:dyDescent="0.25">
      <c r="L1126" s="26"/>
    </row>
    <row r="1127" spans="12:12" x14ac:dyDescent="0.25">
      <c r="L1127" s="26"/>
    </row>
    <row r="1128" spans="12:12" x14ac:dyDescent="0.25">
      <c r="L1128" s="26"/>
    </row>
    <row r="1129" spans="12:12" x14ac:dyDescent="0.25">
      <c r="L1129" s="26"/>
    </row>
    <row r="1130" spans="12:12" x14ac:dyDescent="0.25">
      <c r="L1130" s="26"/>
    </row>
    <row r="1131" spans="12:12" x14ac:dyDescent="0.25">
      <c r="L1131" s="26"/>
    </row>
    <row r="1132" spans="12:12" x14ac:dyDescent="0.25">
      <c r="L1132" s="26"/>
    </row>
    <row r="1133" spans="12:12" x14ac:dyDescent="0.25">
      <c r="L1133" s="26"/>
    </row>
    <row r="1134" spans="12:12" x14ac:dyDescent="0.25">
      <c r="L1134" s="26"/>
    </row>
    <row r="1135" spans="12:12" x14ac:dyDescent="0.25">
      <c r="L1135" s="26"/>
    </row>
    <row r="1136" spans="12:12" x14ac:dyDescent="0.25">
      <c r="L1136" s="26"/>
    </row>
    <row r="1141" spans="12:12" x14ac:dyDescent="0.25">
      <c r="L1141" s="26"/>
    </row>
    <row r="1142" spans="12:12" x14ac:dyDescent="0.25">
      <c r="L1142" s="26"/>
    </row>
    <row r="1143" spans="12:12" x14ac:dyDescent="0.25">
      <c r="L1143" s="26"/>
    </row>
    <row r="1144" spans="12:12" x14ac:dyDescent="0.25">
      <c r="L1144" s="26"/>
    </row>
    <row r="1145" spans="12:12" x14ac:dyDescent="0.25">
      <c r="L1145" s="26"/>
    </row>
    <row r="1146" spans="12:12" x14ac:dyDescent="0.25">
      <c r="L1146" s="26"/>
    </row>
    <row r="1148" spans="12:12" x14ac:dyDescent="0.25">
      <c r="L1148" s="26"/>
    </row>
    <row r="1153" spans="12:12" x14ac:dyDescent="0.25">
      <c r="L1153" s="26"/>
    </row>
    <row r="1154" spans="12:12" x14ac:dyDescent="0.25">
      <c r="L1154" s="26"/>
    </row>
    <row r="1155" spans="12:12" x14ac:dyDescent="0.25">
      <c r="L1155" s="26"/>
    </row>
    <row r="1165" spans="12:12" x14ac:dyDescent="0.25">
      <c r="L1165" s="26"/>
    </row>
    <row r="1166" spans="12:12" x14ac:dyDescent="0.25">
      <c r="L1166" s="26"/>
    </row>
    <row r="1167" spans="12:12" x14ac:dyDescent="0.25">
      <c r="L1167" s="26"/>
    </row>
    <row r="1168" spans="12:12" x14ac:dyDescent="0.25">
      <c r="L1168" s="26"/>
    </row>
    <row r="1169" spans="12:12" x14ac:dyDescent="0.25">
      <c r="L1169" s="26"/>
    </row>
    <row r="1170" spans="12:12" x14ac:dyDescent="0.25">
      <c r="L1170" s="26"/>
    </row>
    <row r="1171" spans="12:12" x14ac:dyDescent="0.25">
      <c r="L1171" s="26"/>
    </row>
    <row r="1172" spans="12:12" x14ac:dyDescent="0.25">
      <c r="L1172" s="26"/>
    </row>
    <row r="1173" spans="12:12" x14ac:dyDescent="0.25">
      <c r="L1173" s="26"/>
    </row>
    <row r="1174" spans="12:12" x14ac:dyDescent="0.25">
      <c r="L1174" s="26"/>
    </row>
    <row r="1175" spans="12:12" x14ac:dyDescent="0.25">
      <c r="L1175" s="26"/>
    </row>
    <row r="1176" spans="12:12" x14ac:dyDescent="0.25">
      <c r="L1176" s="26"/>
    </row>
    <row r="1177" spans="12:12" x14ac:dyDescent="0.25">
      <c r="L1177" s="26"/>
    </row>
    <row r="1178" spans="12:12" x14ac:dyDescent="0.25">
      <c r="L1178" s="26"/>
    </row>
    <row r="1209" spans="12:12" x14ac:dyDescent="0.25">
      <c r="L1209" s="26"/>
    </row>
    <row r="1210" spans="12:12" x14ac:dyDescent="0.25">
      <c r="L1210" s="26"/>
    </row>
    <row r="1281" spans="10:12" x14ac:dyDescent="0.25">
      <c r="L1281" s="26"/>
    </row>
    <row r="1295" spans="10:12" x14ac:dyDescent="0.25">
      <c r="J1295" s="61"/>
      <c r="K1295" s="61"/>
      <c r="L1295" s="62"/>
    </row>
    <row r="1298" spans="1:15" s="27" customFormat="1" x14ac:dyDescent="0.25">
      <c r="A1298" s="15"/>
      <c r="B1298" s="16"/>
      <c r="C1298" s="17"/>
      <c r="D1298" s="59"/>
      <c r="E1298" s="15"/>
      <c r="F1298" s="19"/>
      <c r="G1298" s="77"/>
      <c r="H1298" s="77"/>
      <c r="I1298" s="59"/>
      <c r="J1298" s="26"/>
      <c r="K1298" s="26"/>
      <c r="M1298" s="26"/>
      <c r="N1298" s="26"/>
      <c r="O1298" s="26"/>
    </row>
    <row r="1299" spans="1:15" s="27" customFormat="1" x14ac:dyDescent="0.25">
      <c r="A1299" s="15"/>
      <c r="B1299" s="16"/>
      <c r="C1299" s="17"/>
      <c r="D1299" s="59"/>
      <c r="E1299" s="15"/>
      <c r="F1299" s="19"/>
      <c r="G1299" s="77"/>
      <c r="H1299" s="77"/>
      <c r="I1299" s="59"/>
      <c r="J1299" s="26"/>
      <c r="K1299" s="26"/>
      <c r="M1299" s="26"/>
      <c r="N1299" s="26"/>
      <c r="O1299" s="26"/>
    </row>
    <row r="1300" spans="1:15" s="27" customFormat="1" x14ac:dyDescent="0.25">
      <c r="A1300" s="15"/>
      <c r="B1300" s="16"/>
      <c r="C1300" s="17"/>
      <c r="D1300" s="59"/>
      <c r="E1300" s="15"/>
      <c r="F1300" s="19"/>
      <c r="G1300" s="77"/>
      <c r="H1300" s="77"/>
      <c r="I1300" s="59"/>
      <c r="J1300" s="26"/>
      <c r="K1300" s="26"/>
      <c r="M1300" s="26"/>
      <c r="N1300" s="26"/>
      <c r="O1300" s="26"/>
    </row>
    <row r="1301" spans="1:15" s="27" customFormat="1" x14ac:dyDescent="0.25">
      <c r="A1301" s="15"/>
      <c r="B1301" s="16"/>
      <c r="C1301" s="17"/>
      <c r="D1301" s="59"/>
      <c r="E1301" s="15"/>
      <c r="F1301" s="19"/>
      <c r="G1301" s="77"/>
      <c r="H1301" s="77"/>
      <c r="I1301" s="59"/>
      <c r="J1301" s="26"/>
      <c r="K1301" s="26"/>
      <c r="M1301" s="26"/>
      <c r="N1301" s="26"/>
      <c r="O1301" s="26"/>
    </row>
    <row r="1302" spans="1:15" s="27" customFormat="1" x14ac:dyDescent="0.25">
      <c r="A1302" s="15"/>
      <c r="B1302" s="16"/>
      <c r="C1302" s="17"/>
      <c r="D1302" s="59"/>
      <c r="E1302" s="15"/>
      <c r="F1302" s="19"/>
      <c r="G1302" s="77"/>
      <c r="H1302" s="77"/>
      <c r="I1302" s="59"/>
      <c r="J1302" s="26"/>
      <c r="K1302" s="26"/>
      <c r="M1302" s="26"/>
      <c r="N1302" s="26"/>
      <c r="O1302" s="26"/>
    </row>
    <row r="1303" spans="1:15" s="27" customFormat="1" x14ac:dyDescent="0.25">
      <c r="A1303" s="15"/>
      <c r="B1303" s="16"/>
      <c r="C1303" s="17"/>
      <c r="D1303" s="59"/>
      <c r="E1303" s="15"/>
      <c r="F1303" s="19"/>
      <c r="G1303" s="77"/>
      <c r="H1303" s="77"/>
      <c r="I1303" s="59"/>
      <c r="J1303" s="26"/>
      <c r="K1303" s="26"/>
      <c r="M1303" s="26"/>
      <c r="N1303" s="26"/>
      <c r="O1303" s="26"/>
    </row>
    <row r="1304" spans="1:15" s="27" customFormat="1" x14ac:dyDescent="0.25">
      <c r="A1304" s="15"/>
      <c r="B1304" s="16"/>
      <c r="C1304" s="17"/>
      <c r="D1304" s="59"/>
      <c r="E1304" s="15"/>
      <c r="F1304" s="19"/>
      <c r="G1304" s="77"/>
      <c r="H1304" s="77"/>
      <c r="I1304" s="59"/>
      <c r="J1304" s="26"/>
      <c r="K1304" s="26"/>
      <c r="M1304" s="26"/>
      <c r="N1304" s="26"/>
      <c r="O1304" s="26"/>
    </row>
    <row r="1305" spans="1:15" s="27" customFormat="1" x14ac:dyDescent="0.25">
      <c r="A1305" s="15"/>
      <c r="B1305" s="16"/>
      <c r="C1305" s="17"/>
      <c r="D1305" s="59"/>
      <c r="E1305" s="15"/>
      <c r="F1305" s="19"/>
      <c r="G1305" s="77"/>
      <c r="H1305" s="77"/>
      <c r="I1305" s="59"/>
      <c r="J1305" s="26"/>
      <c r="K1305" s="26"/>
      <c r="L1305" s="63"/>
      <c r="M1305" s="26"/>
      <c r="N1305" s="26"/>
      <c r="O1305" s="26"/>
    </row>
    <row r="1306" spans="1:15" s="27" customFormat="1" x14ac:dyDescent="0.25">
      <c r="A1306" s="15"/>
      <c r="B1306" s="16"/>
      <c r="C1306" s="17"/>
      <c r="D1306" s="59"/>
      <c r="E1306" s="15"/>
      <c r="F1306" s="19"/>
      <c r="G1306" s="77"/>
      <c r="H1306" s="77"/>
      <c r="I1306" s="59"/>
      <c r="J1306" s="26"/>
      <c r="K1306" s="61"/>
      <c r="L1306" s="62"/>
      <c r="M1306" s="26"/>
      <c r="N1306" s="26"/>
      <c r="O1306" s="26"/>
    </row>
    <row r="1307" spans="1:15" s="27" customFormat="1" x14ac:dyDescent="0.25">
      <c r="A1307" s="15"/>
      <c r="B1307" s="16"/>
      <c r="C1307" s="17"/>
      <c r="D1307" s="59"/>
      <c r="E1307" s="15"/>
      <c r="F1307" s="19"/>
      <c r="G1307" s="77"/>
      <c r="H1307" s="77"/>
      <c r="I1307" s="59"/>
      <c r="J1307" s="26"/>
      <c r="K1307" s="26"/>
      <c r="M1307" s="26"/>
      <c r="N1307" s="26"/>
      <c r="O1307" s="26"/>
    </row>
    <row r="1308" spans="1:15" s="27" customFormat="1" x14ac:dyDescent="0.25">
      <c r="A1308" s="15"/>
      <c r="B1308" s="16"/>
      <c r="C1308" s="17"/>
      <c r="D1308" s="59"/>
      <c r="E1308" s="15"/>
      <c r="F1308" s="19"/>
      <c r="G1308" s="77"/>
      <c r="H1308" s="77"/>
      <c r="I1308" s="59"/>
      <c r="J1308" s="26"/>
      <c r="K1308" s="26"/>
      <c r="M1308" s="26"/>
      <c r="N1308" s="26"/>
      <c r="O1308" s="26"/>
    </row>
    <row r="1309" spans="1:15" s="27" customFormat="1" x14ac:dyDescent="0.25">
      <c r="A1309" s="15"/>
      <c r="B1309" s="16"/>
      <c r="C1309" s="17"/>
      <c r="D1309" s="59"/>
      <c r="E1309" s="15"/>
      <c r="F1309" s="19"/>
      <c r="G1309" s="77"/>
      <c r="H1309" s="77"/>
      <c r="I1309" s="59"/>
      <c r="J1309" s="26"/>
      <c r="K1309" s="26"/>
      <c r="M1309" s="26"/>
      <c r="N1309" s="26"/>
      <c r="O1309" s="26"/>
    </row>
    <row r="1310" spans="1:15" s="27" customFormat="1" x14ac:dyDescent="0.25">
      <c r="A1310" s="15"/>
      <c r="B1310" s="16"/>
      <c r="C1310" s="17"/>
      <c r="D1310" s="59"/>
      <c r="E1310" s="15"/>
      <c r="F1310" s="19"/>
      <c r="G1310" s="77"/>
      <c r="H1310" s="77"/>
      <c r="I1310" s="59"/>
      <c r="J1310" s="26"/>
      <c r="K1310" s="26"/>
      <c r="M1310" s="26"/>
      <c r="N1310" s="26"/>
      <c r="O1310" s="26"/>
    </row>
    <row r="1311" spans="1:15" s="27" customFormat="1" x14ac:dyDescent="0.25">
      <c r="A1311" s="15"/>
      <c r="B1311" s="16"/>
      <c r="C1311" s="17"/>
      <c r="D1311" s="59"/>
      <c r="E1311" s="15"/>
      <c r="F1311" s="19"/>
      <c r="G1311" s="77"/>
      <c r="H1311" s="77"/>
      <c r="I1311" s="59"/>
      <c r="J1311" s="26"/>
      <c r="K1311" s="26"/>
      <c r="M1311" s="26"/>
      <c r="N1311" s="26"/>
      <c r="O1311" s="26"/>
    </row>
    <row r="1312" spans="1:15" s="27" customFormat="1" x14ac:dyDescent="0.25">
      <c r="A1312" s="15"/>
      <c r="B1312" s="16"/>
      <c r="C1312" s="17"/>
      <c r="D1312" s="59"/>
      <c r="E1312" s="15"/>
      <c r="F1312" s="19"/>
      <c r="G1312" s="77"/>
      <c r="H1312" s="77"/>
      <c r="I1312" s="59"/>
      <c r="J1312" s="26"/>
      <c r="K1312" s="26"/>
      <c r="M1312" s="26"/>
      <c r="N1312" s="26"/>
      <c r="O1312" s="26"/>
    </row>
    <row r="1313" spans="1:15" s="27" customFormat="1" x14ac:dyDescent="0.25">
      <c r="A1313" s="15"/>
      <c r="B1313" s="16"/>
      <c r="C1313" s="17"/>
      <c r="D1313" s="59"/>
      <c r="E1313" s="15"/>
      <c r="F1313" s="19"/>
      <c r="G1313" s="77"/>
      <c r="H1313" s="77"/>
      <c r="I1313" s="59"/>
      <c r="J1313" s="26"/>
      <c r="K1313" s="26"/>
      <c r="M1313" s="26"/>
      <c r="N1313" s="26"/>
      <c r="O1313" s="26"/>
    </row>
    <row r="1320" spans="1:15" x14ac:dyDescent="0.25">
      <c r="K1320" s="61"/>
      <c r="L1320" s="62"/>
    </row>
    <row r="1321" spans="1:15" x14ac:dyDescent="0.25">
      <c r="K1321" s="61"/>
    </row>
    <row r="1322" spans="1:15" x14ac:dyDescent="0.25">
      <c r="K1322" s="61"/>
      <c r="L1322" s="62"/>
    </row>
    <row r="1323" spans="1:15" x14ac:dyDescent="0.25">
      <c r="K1323" s="61"/>
    </row>
    <row r="1325" spans="1:15" x14ac:dyDescent="0.25">
      <c r="K1325" s="61"/>
      <c r="L1325" s="62"/>
    </row>
    <row r="1326" spans="1:15" s="64" customFormat="1" x14ac:dyDescent="0.25">
      <c r="A1326" s="15"/>
      <c r="B1326" s="16"/>
      <c r="C1326" s="17"/>
      <c r="D1326" s="59"/>
      <c r="E1326" s="15"/>
      <c r="F1326" s="19"/>
      <c r="G1326" s="77"/>
      <c r="H1326" s="77"/>
      <c r="I1326" s="59"/>
      <c r="J1326" s="26"/>
      <c r="K1326" s="26"/>
      <c r="L1326" s="27"/>
      <c r="M1326" s="26"/>
      <c r="N1326" s="26"/>
      <c r="O1326" s="26"/>
    </row>
    <row r="1327" spans="1:15" s="64" customFormat="1" x14ac:dyDescent="0.25">
      <c r="A1327" s="15"/>
      <c r="B1327" s="16"/>
      <c r="C1327" s="17"/>
      <c r="D1327" s="59"/>
      <c r="E1327" s="15"/>
      <c r="F1327" s="19"/>
      <c r="G1327" s="77"/>
      <c r="H1327" s="77"/>
      <c r="I1327" s="59"/>
      <c r="J1327" s="26"/>
      <c r="K1327" s="26"/>
      <c r="L1327" s="27"/>
      <c r="M1327" s="26"/>
      <c r="N1327" s="26"/>
      <c r="O1327" s="26"/>
    </row>
    <row r="1328" spans="1:15" s="64" customFormat="1" x14ac:dyDescent="0.25">
      <c r="A1328" s="15"/>
      <c r="B1328" s="16"/>
      <c r="C1328" s="17"/>
      <c r="D1328" s="59"/>
      <c r="E1328" s="15"/>
      <c r="F1328" s="19"/>
      <c r="G1328" s="77"/>
      <c r="H1328" s="77"/>
      <c r="I1328" s="59"/>
      <c r="J1328" s="26"/>
      <c r="K1328" s="26"/>
      <c r="L1328" s="27"/>
      <c r="M1328" s="26"/>
      <c r="N1328" s="26"/>
      <c r="O1328" s="26"/>
    </row>
    <row r="1329" spans="1:15" s="64" customFormat="1" x14ac:dyDescent="0.25">
      <c r="A1329" s="15"/>
      <c r="B1329" s="16"/>
      <c r="C1329" s="17"/>
      <c r="D1329" s="59"/>
      <c r="E1329" s="15"/>
      <c r="F1329" s="19"/>
      <c r="G1329" s="77"/>
      <c r="H1329" s="77"/>
      <c r="I1329" s="59"/>
      <c r="J1329" s="26"/>
      <c r="K1329" s="26"/>
      <c r="L1329" s="27"/>
      <c r="M1329" s="26"/>
      <c r="N1329" s="26"/>
      <c r="O1329" s="26"/>
    </row>
    <row r="1330" spans="1:15" s="64" customFormat="1" x14ac:dyDescent="0.25">
      <c r="A1330" s="15"/>
      <c r="B1330" s="16"/>
      <c r="C1330" s="17"/>
      <c r="D1330" s="59"/>
      <c r="E1330" s="15"/>
      <c r="F1330" s="19"/>
      <c r="G1330" s="77"/>
      <c r="H1330" s="77"/>
      <c r="I1330" s="59"/>
      <c r="J1330" s="26"/>
      <c r="K1330" s="26"/>
      <c r="L1330" s="27"/>
      <c r="M1330" s="26"/>
      <c r="N1330" s="26"/>
      <c r="O1330" s="26"/>
    </row>
    <row r="1331" spans="1:15" s="64" customFormat="1" x14ac:dyDescent="0.25">
      <c r="A1331" s="15"/>
      <c r="B1331" s="16"/>
      <c r="C1331" s="17"/>
      <c r="D1331" s="59"/>
      <c r="E1331" s="15"/>
      <c r="F1331" s="19"/>
      <c r="G1331" s="77"/>
      <c r="H1331" s="77"/>
      <c r="I1331" s="59"/>
      <c r="J1331" s="26"/>
      <c r="K1331" s="26"/>
      <c r="L1331" s="27"/>
      <c r="M1331" s="26"/>
      <c r="N1331" s="26"/>
      <c r="O1331" s="26"/>
    </row>
    <row r="1332" spans="1:15" s="64" customFormat="1" x14ac:dyDescent="0.25">
      <c r="A1332" s="15"/>
      <c r="B1332" s="16"/>
      <c r="C1332" s="17"/>
      <c r="D1332" s="59"/>
      <c r="E1332" s="15"/>
      <c r="F1332" s="19"/>
      <c r="G1332" s="77"/>
      <c r="H1332" s="77"/>
      <c r="I1332" s="59"/>
      <c r="J1332" s="26"/>
      <c r="K1332" s="26"/>
      <c r="L1332" s="27"/>
      <c r="M1332" s="26"/>
      <c r="N1332" s="26"/>
      <c r="O1332" s="26"/>
    </row>
    <row r="1333" spans="1:15" s="64" customFormat="1" x14ac:dyDescent="0.25">
      <c r="A1333" s="15"/>
      <c r="B1333" s="16"/>
      <c r="C1333" s="17"/>
      <c r="D1333" s="59"/>
      <c r="E1333" s="15"/>
      <c r="F1333" s="19"/>
      <c r="G1333" s="77"/>
      <c r="H1333" s="77"/>
      <c r="I1333" s="59"/>
      <c r="J1333" s="26"/>
      <c r="K1333" s="26"/>
      <c r="L1333" s="27"/>
      <c r="M1333" s="26"/>
      <c r="N1333" s="26"/>
      <c r="O1333" s="26"/>
    </row>
    <row r="1334" spans="1:15" s="64" customFormat="1" x14ac:dyDescent="0.25">
      <c r="A1334" s="15"/>
      <c r="B1334" s="16"/>
      <c r="C1334" s="17"/>
      <c r="D1334" s="59"/>
      <c r="E1334" s="15"/>
      <c r="F1334" s="19"/>
      <c r="G1334" s="77"/>
      <c r="H1334" s="77"/>
      <c r="I1334" s="59"/>
      <c r="J1334" s="26"/>
      <c r="K1334" s="26"/>
      <c r="L1334" s="27"/>
      <c r="M1334" s="26"/>
      <c r="N1334" s="26"/>
      <c r="O1334" s="26"/>
    </row>
    <row r="1335" spans="1:15" s="64" customFormat="1" x14ac:dyDescent="0.25">
      <c r="A1335" s="15"/>
      <c r="B1335" s="16"/>
      <c r="C1335" s="17"/>
      <c r="D1335" s="59"/>
      <c r="E1335" s="15"/>
      <c r="F1335" s="19"/>
      <c r="G1335" s="77"/>
      <c r="H1335" s="77"/>
      <c r="I1335" s="59"/>
      <c r="J1335" s="26"/>
      <c r="K1335" s="26"/>
      <c r="L1335" s="27"/>
      <c r="M1335" s="26"/>
      <c r="N1335" s="26"/>
      <c r="O1335" s="26"/>
    </row>
    <row r="1336" spans="1:15" s="64" customFormat="1" x14ac:dyDescent="0.25">
      <c r="A1336" s="15"/>
      <c r="B1336" s="16"/>
      <c r="C1336" s="17"/>
      <c r="D1336" s="59"/>
      <c r="E1336" s="15"/>
      <c r="F1336" s="19"/>
      <c r="G1336" s="77"/>
      <c r="H1336" s="77"/>
      <c r="I1336" s="59"/>
      <c r="J1336" s="26"/>
      <c r="K1336" s="26"/>
      <c r="L1336" s="27"/>
      <c r="M1336" s="26"/>
      <c r="N1336" s="26"/>
      <c r="O1336" s="26"/>
    </row>
    <row r="1337" spans="1:15" s="64" customFormat="1" x14ac:dyDescent="0.25">
      <c r="A1337" s="15"/>
      <c r="B1337" s="16"/>
      <c r="C1337" s="17"/>
      <c r="D1337" s="59"/>
      <c r="E1337" s="15"/>
      <c r="F1337" s="19"/>
      <c r="G1337" s="77"/>
      <c r="H1337" s="77"/>
      <c r="I1337" s="59"/>
      <c r="J1337" s="26"/>
      <c r="K1337" s="26"/>
      <c r="L1337" s="27"/>
      <c r="M1337" s="26"/>
      <c r="N1337" s="26"/>
      <c r="O1337" s="26"/>
    </row>
    <row r="1338" spans="1:15" s="64" customFormat="1" x14ac:dyDescent="0.25">
      <c r="A1338" s="15"/>
      <c r="B1338" s="16"/>
      <c r="C1338" s="17"/>
      <c r="D1338" s="59"/>
      <c r="E1338" s="15"/>
      <c r="F1338" s="19"/>
      <c r="G1338" s="77"/>
      <c r="H1338" s="77"/>
      <c r="I1338" s="59"/>
      <c r="J1338" s="26"/>
      <c r="K1338" s="26"/>
      <c r="L1338" s="27"/>
      <c r="M1338" s="26"/>
      <c r="N1338" s="26"/>
      <c r="O1338" s="26"/>
    </row>
    <row r="1339" spans="1:15" s="64" customFormat="1" x14ac:dyDescent="0.25">
      <c r="A1339" s="15"/>
      <c r="B1339" s="16"/>
      <c r="C1339" s="17"/>
      <c r="D1339" s="59"/>
      <c r="E1339" s="15"/>
      <c r="F1339" s="19"/>
      <c r="G1339" s="77"/>
      <c r="H1339" s="77"/>
      <c r="I1339" s="59"/>
      <c r="J1339" s="26"/>
      <c r="K1339" s="26"/>
      <c r="L1339" s="27"/>
      <c r="M1339" s="26"/>
      <c r="N1339" s="26"/>
      <c r="O1339" s="26"/>
    </row>
    <row r="1340" spans="1:15" s="64" customFormat="1" x14ac:dyDescent="0.25">
      <c r="A1340" s="15"/>
      <c r="B1340" s="16"/>
      <c r="C1340" s="17"/>
      <c r="D1340" s="59"/>
      <c r="E1340" s="15"/>
      <c r="F1340" s="19"/>
      <c r="G1340" s="77"/>
      <c r="H1340" s="77"/>
      <c r="I1340" s="59"/>
      <c r="J1340" s="26"/>
      <c r="K1340" s="26"/>
      <c r="L1340" s="27"/>
      <c r="M1340" s="26"/>
      <c r="N1340" s="26"/>
      <c r="O1340" s="26"/>
    </row>
    <row r="1341" spans="1:15" s="64" customFormat="1" x14ac:dyDescent="0.25">
      <c r="A1341" s="15"/>
      <c r="B1341" s="16"/>
      <c r="C1341" s="17"/>
      <c r="D1341" s="59"/>
      <c r="E1341" s="15"/>
      <c r="F1341" s="19"/>
      <c r="G1341" s="77"/>
      <c r="H1341" s="77"/>
      <c r="I1341" s="59"/>
      <c r="J1341" s="26"/>
      <c r="K1341" s="26"/>
      <c r="L1341" s="27"/>
      <c r="M1341" s="26"/>
      <c r="N1341" s="26"/>
      <c r="O1341" s="26"/>
    </row>
    <row r="1342" spans="1:15" s="64" customFormat="1" x14ac:dyDescent="0.25">
      <c r="A1342" s="15"/>
      <c r="B1342" s="16"/>
      <c r="C1342" s="17"/>
      <c r="D1342" s="59"/>
      <c r="E1342" s="15"/>
      <c r="F1342" s="19"/>
      <c r="G1342" s="77"/>
      <c r="H1342" s="77"/>
      <c r="I1342" s="59"/>
      <c r="J1342" s="26"/>
      <c r="K1342" s="26"/>
      <c r="L1342" s="27"/>
      <c r="M1342" s="26"/>
      <c r="N1342" s="26"/>
      <c r="O1342" s="26"/>
    </row>
    <row r="1343" spans="1:15" s="64" customFormat="1" x14ac:dyDescent="0.25">
      <c r="A1343" s="15"/>
      <c r="B1343" s="16"/>
      <c r="C1343" s="17"/>
      <c r="D1343" s="59"/>
      <c r="E1343" s="15"/>
      <c r="F1343" s="19"/>
      <c r="G1343" s="77"/>
      <c r="H1343" s="77"/>
      <c r="I1343" s="59"/>
      <c r="J1343" s="26"/>
      <c r="K1343" s="26"/>
      <c r="L1343" s="27"/>
      <c r="M1343" s="26"/>
      <c r="N1343" s="26"/>
      <c r="O1343" s="26"/>
    </row>
    <row r="1344" spans="1:15" s="64" customFormat="1" x14ac:dyDescent="0.25">
      <c r="A1344" s="15"/>
      <c r="B1344" s="16"/>
      <c r="C1344" s="17"/>
      <c r="D1344" s="59"/>
      <c r="E1344" s="15"/>
      <c r="F1344" s="19"/>
      <c r="G1344" s="77"/>
      <c r="H1344" s="77"/>
      <c r="I1344" s="59"/>
      <c r="J1344" s="26"/>
      <c r="K1344" s="26"/>
      <c r="L1344" s="27"/>
      <c r="M1344" s="26"/>
      <c r="N1344" s="26"/>
      <c r="O1344" s="26"/>
    </row>
    <row r="1345" spans="1:15" s="64" customFormat="1" x14ac:dyDescent="0.25">
      <c r="A1345" s="15"/>
      <c r="B1345" s="16"/>
      <c r="C1345" s="17"/>
      <c r="D1345" s="59"/>
      <c r="E1345" s="15"/>
      <c r="F1345" s="19"/>
      <c r="G1345" s="77"/>
      <c r="H1345" s="77"/>
      <c r="I1345" s="59"/>
      <c r="J1345" s="26"/>
      <c r="K1345" s="26"/>
      <c r="L1345" s="27"/>
      <c r="M1345" s="26"/>
      <c r="N1345" s="26"/>
      <c r="O1345" s="26"/>
    </row>
    <row r="1346" spans="1:15" s="64" customFormat="1" x14ac:dyDescent="0.25">
      <c r="A1346" s="15"/>
      <c r="B1346" s="16"/>
      <c r="C1346" s="17"/>
      <c r="D1346" s="59"/>
      <c r="E1346" s="15"/>
      <c r="F1346" s="19"/>
      <c r="G1346" s="77"/>
      <c r="H1346" s="77"/>
      <c r="I1346" s="59"/>
      <c r="J1346" s="26"/>
      <c r="K1346" s="26"/>
      <c r="L1346" s="27"/>
      <c r="M1346" s="26"/>
      <c r="N1346" s="26"/>
      <c r="O1346" s="26"/>
    </row>
    <row r="1347" spans="1:15" s="64" customFormat="1" x14ac:dyDescent="0.25">
      <c r="A1347" s="15"/>
      <c r="B1347" s="16"/>
      <c r="C1347" s="17"/>
      <c r="D1347" s="59"/>
      <c r="E1347" s="15"/>
      <c r="F1347" s="19"/>
      <c r="G1347" s="77"/>
      <c r="H1347" s="77"/>
      <c r="I1347" s="59"/>
      <c r="J1347" s="26"/>
      <c r="K1347" s="26"/>
      <c r="L1347" s="27"/>
      <c r="M1347" s="26"/>
      <c r="N1347" s="26"/>
      <c r="O1347" s="26"/>
    </row>
    <row r="1348" spans="1:15" s="64" customFormat="1" x14ac:dyDescent="0.25">
      <c r="A1348" s="15"/>
      <c r="B1348" s="16"/>
      <c r="C1348" s="17"/>
      <c r="D1348" s="59"/>
      <c r="E1348" s="15"/>
      <c r="F1348" s="19"/>
      <c r="G1348" s="77"/>
      <c r="H1348" s="77"/>
      <c r="I1348" s="59"/>
      <c r="J1348" s="26"/>
      <c r="K1348" s="26"/>
      <c r="L1348" s="27"/>
      <c r="M1348" s="26"/>
      <c r="N1348" s="26"/>
      <c r="O1348" s="26"/>
    </row>
    <row r="1349" spans="1:15" s="64" customFormat="1" x14ac:dyDescent="0.25">
      <c r="A1349" s="15"/>
      <c r="B1349" s="16"/>
      <c r="C1349" s="17"/>
      <c r="D1349" s="59"/>
      <c r="E1349" s="15"/>
      <c r="F1349" s="19"/>
      <c r="G1349" s="77"/>
      <c r="H1349" s="77"/>
      <c r="I1349" s="59"/>
      <c r="J1349" s="26"/>
      <c r="K1349" s="26"/>
      <c r="L1349" s="27"/>
      <c r="M1349" s="26"/>
      <c r="N1349" s="26"/>
      <c r="O1349" s="26"/>
    </row>
    <row r="1350" spans="1:15" s="64" customFormat="1" x14ac:dyDescent="0.25">
      <c r="A1350" s="15"/>
      <c r="B1350" s="16"/>
      <c r="C1350" s="17"/>
      <c r="D1350" s="59"/>
      <c r="E1350" s="15"/>
      <c r="F1350" s="19"/>
      <c r="G1350" s="77"/>
      <c r="H1350" s="77"/>
      <c r="I1350" s="59"/>
      <c r="J1350" s="26"/>
      <c r="K1350" s="26"/>
      <c r="L1350" s="27"/>
      <c r="M1350" s="26"/>
      <c r="N1350" s="26"/>
      <c r="O1350" s="26"/>
    </row>
    <row r="1351" spans="1:15" s="64" customFormat="1" x14ac:dyDescent="0.25">
      <c r="A1351" s="15"/>
      <c r="B1351" s="16"/>
      <c r="C1351" s="17"/>
      <c r="D1351" s="59"/>
      <c r="E1351" s="15"/>
      <c r="F1351" s="19"/>
      <c r="G1351" s="77"/>
      <c r="H1351" s="77"/>
      <c r="I1351" s="59"/>
      <c r="J1351" s="26"/>
      <c r="K1351" s="26"/>
      <c r="L1351" s="27"/>
      <c r="M1351" s="26"/>
      <c r="N1351" s="26"/>
      <c r="O1351" s="26"/>
    </row>
    <row r="1352" spans="1:15" s="64" customFormat="1" x14ac:dyDescent="0.25">
      <c r="A1352" s="15"/>
      <c r="B1352" s="16"/>
      <c r="C1352" s="17"/>
      <c r="D1352" s="59"/>
      <c r="E1352" s="15"/>
      <c r="F1352" s="19"/>
      <c r="G1352" s="77"/>
      <c r="H1352" s="77"/>
      <c r="I1352" s="59"/>
      <c r="J1352" s="26"/>
      <c r="K1352" s="26"/>
      <c r="L1352" s="27"/>
      <c r="M1352" s="26"/>
      <c r="N1352" s="26"/>
      <c r="O1352" s="26"/>
    </row>
    <row r="1353" spans="1:15" s="64" customFormat="1" x14ac:dyDescent="0.25">
      <c r="A1353" s="15"/>
      <c r="B1353" s="16"/>
      <c r="C1353" s="17"/>
      <c r="D1353" s="59"/>
      <c r="E1353" s="15"/>
      <c r="F1353" s="19"/>
      <c r="G1353" s="77"/>
      <c r="H1353" s="77"/>
      <c r="I1353" s="59"/>
      <c r="J1353" s="26"/>
      <c r="K1353" s="26"/>
      <c r="L1353" s="27"/>
      <c r="M1353" s="26"/>
      <c r="N1353" s="26"/>
      <c r="O1353" s="26"/>
    </row>
    <row r="1354" spans="1:15" s="64" customFormat="1" x14ac:dyDescent="0.25">
      <c r="A1354" s="15"/>
      <c r="B1354" s="16"/>
      <c r="C1354" s="17"/>
      <c r="D1354" s="59"/>
      <c r="E1354" s="15"/>
      <c r="F1354" s="19"/>
      <c r="G1354" s="77"/>
      <c r="H1354" s="77"/>
      <c r="I1354" s="59"/>
      <c r="J1354" s="26"/>
      <c r="K1354" s="26"/>
      <c r="L1354" s="27"/>
      <c r="M1354" s="26"/>
      <c r="N1354" s="26"/>
      <c r="O1354" s="26"/>
    </row>
    <row r="1355" spans="1:15" s="64" customFormat="1" x14ac:dyDescent="0.25">
      <c r="A1355" s="15"/>
      <c r="B1355" s="16"/>
      <c r="C1355" s="17"/>
      <c r="D1355" s="59"/>
      <c r="E1355" s="15"/>
      <c r="F1355" s="19"/>
      <c r="G1355" s="77"/>
      <c r="H1355" s="77"/>
      <c r="I1355" s="59"/>
      <c r="J1355" s="26"/>
      <c r="K1355" s="26"/>
      <c r="L1355" s="27"/>
      <c r="M1355" s="26"/>
      <c r="N1355" s="26"/>
      <c r="O1355" s="26"/>
    </row>
    <row r="1356" spans="1:15" s="64" customFormat="1" x14ac:dyDescent="0.25">
      <c r="A1356" s="15"/>
      <c r="B1356" s="16"/>
      <c r="C1356" s="17"/>
      <c r="D1356" s="59"/>
      <c r="E1356" s="15"/>
      <c r="F1356" s="19"/>
      <c r="G1356" s="77"/>
      <c r="H1356" s="77"/>
      <c r="I1356" s="59"/>
      <c r="J1356" s="26"/>
      <c r="K1356" s="26"/>
      <c r="L1356" s="27"/>
      <c r="M1356" s="26"/>
      <c r="N1356" s="26"/>
      <c r="O1356" s="26"/>
    </row>
    <row r="1357" spans="1:15" s="64" customFormat="1" x14ac:dyDescent="0.25">
      <c r="A1357" s="15"/>
      <c r="B1357" s="16"/>
      <c r="C1357" s="17"/>
      <c r="D1357" s="59"/>
      <c r="E1357" s="15"/>
      <c r="F1357" s="19"/>
      <c r="G1357" s="77"/>
      <c r="H1357" s="77"/>
      <c r="I1357" s="59"/>
      <c r="J1357" s="26"/>
      <c r="K1357" s="26"/>
      <c r="L1357" s="27"/>
      <c r="M1357" s="26"/>
      <c r="N1357" s="26"/>
      <c r="O1357" s="26"/>
    </row>
    <row r="1358" spans="1:15" s="64" customFormat="1" x14ac:dyDescent="0.25">
      <c r="A1358" s="15"/>
      <c r="B1358" s="16"/>
      <c r="C1358" s="17"/>
      <c r="D1358" s="59"/>
      <c r="E1358" s="15"/>
      <c r="F1358" s="19"/>
      <c r="G1358" s="77"/>
      <c r="H1358" s="77"/>
      <c r="I1358" s="59"/>
      <c r="J1358" s="26"/>
      <c r="K1358" s="26"/>
      <c r="L1358" s="27"/>
      <c r="M1358" s="26"/>
      <c r="N1358" s="26"/>
      <c r="O1358" s="26"/>
    </row>
    <row r="1359" spans="1:15" s="64" customFormat="1" x14ac:dyDescent="0.25">
      <c r="A1359" s="15"/>
      <c r="B1359" s="16"/>
      <c r="C1359" s="17"/>
      <c r="D1359" s="59"/>
      <c r="E1359" s="15"/>
      <c r="F1359" s="19"/>
      <c r="G1359" s="77"/>
      <c r="H1359" s="77"/>
      <c r="I1359" s="59"/>
      <c r="J1359" s="26"/>
      <c r="K1359" s="26"/>
      <c r="L1359" s="27"/>
      <c r="M1359" s="26"/>
      <c r="N1359" s="26"/>
      <c r="O1359" s="26"/>
    </row>
    <row r="1360" spans="1:15" s="64" customFormat="1" x14ac:dyDescent="0.25">
      <c r="A1360" s="15"/>
      <c r="B1360" s="16"/>
      <c r="C1360" s="17"/>
      <c r="D1360" s="59"/>
      <c r="E1360" s="15"/>
      <c r="F1360" s="19"/>
      <c r="G1360" s="77"/>
      <c r="H1360" s="77"/>
      <c r="I1360" s="59"/>
      <c r="J1360" s="26"/>
      <c r="K1360" s="26"/>
      <c r="L1360" s="27"/>
      <c r="M1360" s="26"/>
      <c r="N1360" s="26"/>
      <c r="O1360" s="26"/>
    </row>
    <row r="1361" spans="1:15" s="64" customFormat="1" x14ac:dyDescent="0.25">
      <c r="A1361" s="15"/>
      <c r="B1361" s="16"/>
      <c r="C1361" s="17"/>
      <c r="D1361" s="59"/>
      <c r="E1361" s="15"/>
      <c r="F1361" s="19"/>
      <c r="G1361" s="77"/>
      <c r="H1361" s="77"/>
      <c r="I1361" s="59"/>
      <c r="J1361" s="26"/>
      <c r="K1361" s="26"/>
      <c r="L1361" s="27"/>
      <c r="M1361" s="26"/>
      <c r="N1361" s="26"/>
      <c r="O1361" s="26"/>
    </row>
    <row r="1362" spans="1:15" s="64" customFormat="1" x14ac:dyDescent="0.25">
      <c r="A1362" s="15"/>
      <c r="B1362" s="16"/>
      <c r="C1362" s="17"/>
      <c r="D1362" s="59"/>
      <c r="E1362" s="15"/>
      <c r="F1362" s="19"/>
      <c r="G1362" s="77"/>
      <c r="H1362" s="77"/>
      <c r="I1362" s="59"/>
      <c r="J1362" s="26"/>
      <c r="K1362" s="26"/>
      <c r="L1362" s="27"/>
      <c r="M1362" s="26"/>
      <c r="N1362" s="26"/>
      <c r="O1362" s="26"/>
    </row>
    <row r="1363" spans="1:15" s="64" customFormat="1" x14ac:dyDescent="0.25">
      <c r="A1363" s="15"/>
      <c r="B1363" s="16"/>
      <c r="C1363" s="17"/>
      <c r="D1363" s="59"/>
      <c r="E1363" s="15"/>
      <c r="F1363" s="19"/>
      <c r="G1363" s="77"/>
      <c r="H1363" s="77"/>
      <c r="I1363" s="59"/>
      <c r="J1363" s="26"/>
      <c r="K1363" s="26"/>
      <c r="L1363" s="27"/>
      <c r="M1363" s="26"/>
      <c r="N1363" s="26"/>
      <c r="O1363" s="26"/>
    </row>
    <row r="1364" spans="1:15" s="64" customFormat="1" x14ac:dyDescent="0.25">
      <c r="A1364" s="15"/>
      <c r="B1364" s="16"/>
      <c r="C1364" s="17"/>
      <c r="D1364" s="59"/>
      <c r="E1364" s="15"/>
      <c r="F1364" s="19"/>
      <c r="G1364" s="77"/>
      <c r="H1364" s="77"/>
      <c r="I1364" s="59"/>
      <c r="J1364" s="26"/>
      <c r="K1364" s="26"/>
      <c r="L1364" s="27"/>
      <c r="M1364" s="26"/>
      <c r="N1364" s="26"/>
      <c r="O1364" s="26"/>
    </row>
    <row r="1365" spans="1:15" s="64" customFormat="1" x14ac:dyDescent="0.25">
      <c r="A1365" s="15"/>
      <c r="B1365" s="16"/>
      <c r="C1365" s="17"/>
      <c r="D1365" s="59"/>
      <c r="E1365" s="15"/>
      <c r="F1365" s="19"/>
      <c r="G1365" s="77"/>
      <c r="H1365" s="77"/>
      <c r="I1365" s="59"/>
      <c r="J1365" s="26"/>
      <c r="K1365" s="26"/>
      <c r="L1365" s="27"/>
      <c r="M1365" s="26"/>
      <c r="N1365" s="26"/>
      <c r="O1365" s="26"/>
    </row>
    <row r="1366" spans="1:15" s="64" customFormat="1" x14ac:dyDescent="0.25">
      <c r="A1366" s="15"/>
      <c r="B1366" s="16"/>
      <c r="C1366" s="17"/>
      <c r="D1366" s="59"/>
      <c r="E1366" s="15"/>
      <c r="F1366" s="19"/>
      <c r="G1366" s="77"/>
      <c r="H1366" s="77"/>
      <c r="I1366" s="59"/>
      <c r="J1366" s="26"/>
      <c r="K1366" s="26"/>
      <c r="L1366" s="27"/>
      <c r="M1366" s="26"/>
      <c r="N1366" s="26"/>
      <c r="O1366" s="26"/>
    </row>
    <row r="1367" spans="1:15" s="64" customFormat="1" x14ac:dyDescent="0.25">
      <c r="A1367" s="15"/>
      <c r="B1367" s="16"/>
      <c r="C1367" s="17"/>
      <c r="D1367" s="59"/>
      <c r="E1367" s="15"/>
      <c r="F1367" s="19"/>
      <c r="G1367" s="77"/>
      <c r="H1367" s="77"/>
      <c r="I1367" s="59"/>
      <c r="J1367" s="26"/>
      <c r="K1367" s="26"/>
      <c r="L1367" s="27"/>
      <c r="M1367" s="26"/>
      <c r="N1367" s="26"/>
      <c r="O1367" s="26"/>
    </row>
    <row r="1368" spans="1:15" s="64" customFormat="1" x14ac:dyDescent="0.25">
      <c r="A1368" s="15"/>
      <c r="B1368" s="16"/>
      <c r="C1368" s="17"/>
      <c r="D1368" s="59"/>
      <c r="E1368" s="15"/>
      <c r="F1368" s="19"/>
      <c r="G1368" s="77"/>
      <c r="H1368" s="77"/>
      <c r="I1368" s="59"/>
      <c r="J1368" s="26"/>
      <c r="K1368" s="26"/>
      <c r="L1368" s="27"/>
      <c r="M1368" s="26"/>
      <c r="N1368" s="26"/>
      <c r="O1368" s="26"/>
    </row>
    <row r="1369" spans="1:15" s="64" customFormat="1" x14ac:dyDescent="0.25">
      <c r="A1369" s="15"/>
      <c r="B1369" s="16"/>
      <c r="C1369" s="17"/>
      <c r="D1369" s="59"/>
      <c r="E1369" s="15"/>
      <c r="F1369" s="19"/>
      <c r="G1369" s="77"/>
      <c r="H1369" s="77"/>
      <c r="I1369" s="59"/>
      <c r="J1369" s="26"/>
      <c r="K1369" s="26"/>
      <c r="L1369" s="27"/>
      <c r="M1369" s="26"/>
      <c r="N1369" s="26"/>
      <c r="O1369" s="26"/>
    </row>
    <row r="1370" spans="1:15" s="64" customFormat="1" x14ac:dyDescent="0.25">
      <c r="A1370" s="15"/>
      <c r="B1370" s="16"/>
      <c r="C1370" s="17"/>
      <c r="D1370" s="59"/>
      <c r="E1370" s="15"/>
      <c r="F1370" s="19"/>
      <c r="G1370" s="77"/>
      <c r="H1370" s="77"/>
      <c r="I1370" s="59"/>
      <c r="J1370" s="26"/>
      <c r="K1370" s="26"/>
      <c r="L1370" s="27"/>
      <c r="M1370" s="26"/>
      <c r="N1370" s="26"/>
      <c r="O1370" s="26"/>
    </row>
    <row r="1371" spans="1:15" s="64" customFormat="1" x14ac:dyDescent="0.25">
      <c r="A1371" s="15"/>
      <c r="B1371" s="16"/>
      <c r="C1371" s="17"/>
      <c r="D1371" s="59"/>
      <c r="E1371" s="15"/>
      <c r="F1371" s="19"/>
      <c r="G1371" s="77"/>
      <c r="H1371" s="77"/>
      <c r="I1371" s="59"/>
      <c r="J1371" s="26"/>
      <c r="K1371" s="26"/>
      <c r="L1371" s="27"/>
      <c r="M1371" s="26"/>
      <c r="N1371" s="26"/>
      <c r="O1371" s="26"/>
    </row>
    <row r="1372" spans="1:15" s="64" customFormat="1" x14ac:dyDescent="0.25">
      <c r="A1372" s="15"/>
      <c r="B1372" s="16"/>
      <c r="C1372" s="17"/>
      <c r="D1372" s="59"/>
      <c r="E1372" s="15"/>
      <c r="F1372" s="19"/>
      <c r="G1372" s="77"/>
      <c r="H1372" s="77"/>
      <c r="I1372" s="59"/>
      <c r="J1372" s="26"/>
      <c r="K1372" s="26"/>
      <c r="L1372" s="27"/>
      <c r="M1372" s="26"/>
      <c r="N1372" s="26"/>
      <c r="O1372" s="26"/>
    </row>
    <row r="1373" spans="1:15" s="64" customFormat="1" x14ac:dyDescent="0.25">
      <c r="A1373" s="15"/>
      <c r="B1373" s="16"/>
      <c r="C1373" s="17"/>
      <c r="D1373" s="59"/>
      <c r="E1373" s="15"/>
      <c r="F1373" s="19"/>
      <c r="G1373" s="77"/>
      <c r="H1373" s="77"/>
      <c r="I1373" s="59"/>
      <c r="J1373" s="26"/>
      <c r="K1373" s="26"/>
      <c r="L1373" s="27"/>
      <c r="M1373" s="26"/>
      <c r="N1373" s="26"/>
      <c r="O1373" s="26"/>
    </row>
    <row r="1374" spans="1:15" s="64" customFormat="1" x14ac:dyDescent="0.25">
      <c r="A1374" s="15"/>
      <c r="B1374" s="16"/>
      <c r="C1374" s="17"/>
      <c r="D1374" s="59"/>
      <c r="E1374" s="15"/>
      <c r="F1374" s="19"/>
      <c r="G1374" s="77"/>
      <c r="H1374" s="77"/>
      <c r="I1374" s="59"/>
      <c r="J1374" s="26"/>
      <c r="K1374" s="26"/>
      <c r="L1374" s="27"/>
      <c r="M1374" s="26"/>
      <c r="N1374" s="26"/>
      <c r="O1374" s="26"/>
    </row>
    <row r="1375" spans="1:15" s="64" customFormat="1" x14ac:dyDescent="0.25">
      <c r="A1375" s="15"/>
      <c r="B1375" s="16"/>
      <c r="C1375" s="17"/>
      <c r="D1375" s="59"/>
      <c r="E1375" s="15"/>
      <c r="F1375" s="19"/>
      <c r="G1375" s="77"/>
      <c r="H1375" s="77"/>
      <c r="I1375" s="59"/>
      <c r="J1375" s="26"/>
      <c r="K1375" s="26"/>
      <c r="L1375" s="27"/>
      <c r="M1375" s="26"/>
      <c r="N1375" s="26"/>
      <c r="O1375" s="26"/>
    </row>
    <row r="1376" spans="1:15" s="64" customFormat="1" x14ac:dyDescent="0.25">
      <c r="A1376" s="15"/>
      <c r="B1376" s="16"/>
      <c r="C1376" s="17"/>
      <c r="D1376" s="59"/>
      <c r="E1376" s="15"/>
      <c r="F1376" s="19"/>
      <c r="G1376" s="77"/>
      <c r="H1376" s="77"/>
      <c r="I1376" s="59"/>
      <c r="J1376" s="26"/>
      <c r="K1376" s="26"/>
      <c r="L1376" s="27"/>
      <c r="M1376" s="26"/>
      <c r="N1376" s="26"/>
      <c r="O1376" s="26"/>
    </row>
    <row r="1377" spans="1:15" s="64" customFormat="1" x14ac:dyDescent="0.25">
      <c r="A1377" s="15"/>
      <c r="B1377" s="16"/>
      <c r="C1377" s="17"/>
      <c r="D1377" s="59"/>
      <c r="E1377" s="15"/>
      <c r="F1377" s="19"/>
      <c r="G1377" s="77"/>
      <c r="H1377" s="77"/>
      <c r="I1377" s="59"/>
      <c r="J1377" s="26"/>
      <c r="K1377" s="26"/>
      <c r="L1377" s="27"/>
      <c r="M1377" s="26"/>
      <c r="N1377" s="26"/>
      <c r="O1377" s="26"/>
    </row>
    <row r="1378" spans="1:15" s="64" customFormat="1" x14ac:dyDescent="0.25">
      <c r="A1378" s="15"/>
      <c r="B1378" s="16"/>
      <c r="C1378" s="17"/>
      <c r="D1378" s="59"/>
      <c r="E1378" s="15"/>
      <c r="F1378" s="19"/>
      <c r="G1378" s="77"/>
      <c r="H1378" s="77"/>
      <c r="I1378" s="59"/>
      <c r="J1378" s="26"/>
      <c r="K1378" s="26"/>
      <c r="L1378" s="27"/>
      <c r="M1378" s="26"/>
      <c r="N1378" s="26"/>
      <c r="O1378" s="26"/>
    </row>
    <row r="1379" spans="1:15" s="64" customFormat="1" x14ac:dyDescent="0.25">
      <c r="A1379" s="15"/>
      <c r="B1379" s="16"/>
      <c r="C1379" s="17"/>
      <c r="D1379" s="59"/>
      <c r="E1379" s="15"/>
      <c r="F1379" s="19"/>
      <c r="G1379" s="77"/>
      <c r="H1379" s="77"/>
      <c r="I1379" s="59"/>
      <c r="J1379" s="26"/>
      <c r="K1379" s="26"/>
      <c r="L1379" s="27"/>
      <c r="M1379" s="26"/>
      <c r="N1379" s="26"/>
      <c r="O1379" s="26"/>
    </row>
    <row r="1380" spans="1:15" s="64" customFormat="1" x14ac:dyDescent="0.25">
      <c r="A1380" s="15"/>
      <c r="B1380" s="16"/>
      <c r="C1380" s="17"/>
      <c r="D1380" s="59"/>
      <c r="E1380" s="15"/>
      <c r="F1380" s="19"/>
      <c r="G1380" s="77"/>
      <c r="H1380" s="77"/>
      <c r="I1380" s="59"/>
      <c r="J1380" s="26"/>
      <c r="K1380" s="26"/>
      <c r="L1380" s="27"/>
      <c r="M1380" s="26"/>
      <c r="N1380" s="26"/>
      <c r="O1380" s="26"/>
    </row>
    <row r="1381" spans="1:15" s="64" customFormat="1" x14ac:dyDescent="0.25">
      <c r="A1381" s="15"/>
      <c r="B1381" s="16"/>
      <c r="C1381" s="17"/>
      <c r="D1381" s="59"/>
      <c r="E1381" s="15"/>
      <c r="F1381" s="19"/>
      <c r="G1381" s="77"/>
      <c r="H1381" s="77"/>
      <c r="I1381" s="59"/>
      <c r="J1381" s="26"/>
      <c r="K1381" s="26"/>
      <c r="L1381" s="27"/>
      <c r="M1381" s="26"/>
      <c r="N1381" s="26"/>
      <c r="O1381" s="26"/>
    </row>
    <row r="1382" spans="1:15" s="64" customFormat="1" x14ac:dyDescent="0.25">
      <c r="A1382" s="15"/>
      <c r="B1382" s="16"/>
      <c r="C1382" s="17"/>
      <c r="D1382" s="59"/>
      <c r="E1382" s="15"/>
      <c r="F1382" s="19"/>
      <c r="G1382" s="77"/>
      <c r="H1382" s="77"/>
      <c r="I1382" s="59"/>
      <c r="J1382" s="26"/>
      <c r="K1382" s="26"/>
      <c r="L1382" s="27"/>
      <c r="M1382" s="26"/>
      <c r="N1382" s="26"/>
      <c r="O1382" s="26"/>
    </row>
    <row r="1383" spans="1:15" s="64" customFormat="1" x14ac:dyDescent="0.25">
      <c r="A1383" s="15"/>
      <c r="B1383" s="16"/>
      <c r="C1383" s="17"/>
      <c r="D1383" s="59"/>
      <c r="E1383" s="15"/>
      <c r="F1383" s="19"/>
      <c r="G1383" s="77"/>
      <c r="H1383" s="77"/>
      <c r="I1383" s="59"/>
      <c r="J1383" s="26"/>
      <c r="K1383" s="26"/>
      <c r="L1383" s="27"/>
      <c r="M1383" s="26"/>
      <c r="N1383" s="26"/>
      <c r="O1383" s="26"/>
    </row>
    <row r="1384" spans="1:15" s="64" customFormat="1" x14ac:dyDescent="0.25">
      <c r="A1384" s="15"/>
      <c r="B1384" s="16"/>
      <c r="C1384" s="17"/>
      <c r="D1384" s="59"/>
      <c r="E1384" s="15"/>
      <c r="F1384" s="19"/>
      <c r="G1384" s="77"/>
      <c r="H1384" s="77"/>
      <c r="I1384" s="59"/>
      <c r="J1384" s="26"/>
      <c r="K1384" s="26"/>
      <c r="L1384" s="27"/>
      <c r="M1384" s="26"/>
      <c r="N1384" s="26"/>
      <c r="O1384" s="26"/>
    </row>
    <row r="1385" spans="1:15" s="64" customFormat="1" x14ac:dyDescent="0.25">
      <c r="A1385" s="15"/>
      <c r="B1385" s="16"/>
      <c r="C1385" s="17"/>
      <c r="D1385" s="59"/>
      <c r="E1385" s="15"/>
      <c r="F1385" s="19"/>
      <c r="G1385" s="77"/>
      <c r="H1385" s="77"/>
      <c r="I1385" s="59"/>
      <c r="J1385" s="26"/>
      <c r="K1385" s="26"/>
      <c r="L1385" s="27"/>
      <c r="M1385" s="26"/>
      <c r="N1385" s="26"/>
      <c r="O1385" s="26"/>
    </row>
    <row r="1386" spans="1:15" s="64" customFormat="1" x14ac:dyDescent="0.25">
      <c r="A1386" s="15"/>
      <c r="B1386" s="16"/>
      <c r="C1386" s="17"/>
      <c r="D1386" s="59"/>
      <c r="E1386" s="15"/>
      <c r="F1386" s="19"/>
      <c r="G1386" s="77"/>
      <c r="H1386" s="77"/>
      <c r="I1386" s="59"/>
      <c r="J1386" s="26"/>
      <c r="K1386" s="26"/>
      <c r="L1386" s="27"/>
      <c r="M1386" s="26"/>
      <c r="N1386" s="26"/>
      <c r="O1386" s="26"/>
    </row>
    <row r="1387" spans="1:15" s="64" customFormat="1" x14ac:dyDescent="0.25">
      <c r="A1387" s="15"/>
      <c r="B1387" s="16"/>
      <c r="C1387" s="17"/>
      <c r="D1387" s="59"/>
      <c r="E1387" s="15"/>
      <c r="F1387" s="19"/>
      <c r="G1387" s="77"/>
      <c r="H1387" s="77"/>
      <c r="I1387" s="59"/>
      <c r="J1387" s="26"/>
      <c r="K1387" s="26"/>
      <c r="L1387" s="27"/>
      <c r="M1387" s="26"/>
      <c r="N1387" s="26"/>
      <c r="O1387" s="26"/>
    </row>
    <row r="1388" spans="1:15" s="64" customFormat="1" x14ac:dyDescent="0.25">
      <c r="A1388" s="15"/>
      <c r="B1388" s="16"/>
      <c r="C1388" s="17"/>
      <c r="D1388" s="59"/>
      <c r="E1388" s="15"/>
      <c r="F1388" s="19"/>
      <c r="G1388" s="77"/>
      <c r="H1388" s="77"/>
      <c r="I1388" s="59"/>
      <c r="J1388" s="26"/>
      <c r="K1388" s="26"/>
      <c r="L1388" s="27"/>
      <c r="M1388" s="26"/>
      <c r="N1388" s="26"/>
      <c r="O1388" s="26"/>
    </row>
    <row r="1389" spans="1:15" s="64" customFormat="1" x14ac:dyDescent="0.25">
      <c r="A1389" s="15"/>
      <c r="B1389" s="16"/>
      <c r="C1389" s="17"/>
      <c r="D1389" s="59"/>
      <c r="E1389" s="15"/>
      <c r="F1389" s="19"/>
      <c r="G1389" s="77"/>
      <c r="H1389" s="77"/>
      <c r="I1389" s="59"/>
      <c r="J1389" s="26"/>
      <c r="K1389" s="26"/>
      <c r="L1389" s="27"/>
      <c r="M1389" s="26"/>
      <c r="N1389" s="26"/>
      <c r="O1389" s="26"/>
    </row>
    <row r="1390" spans="1:15" s="64" customFormat="1" x14ac:dyDescent="0.25">
      <c r="A1390" s="15"/>
      <c r="B1390" s="16"/>
      <c r="C1390" s="17"/>
      <c r="D1390" s="59"/>
      <c r="E1390" s="15"/>
      <c r="F1390" s="19"/>
      <c r="G1390" s="77"/>
      <c r="H1390" s="77"/>
      <c r="I1390" s="59"/>
      <c r="J1390" s="26"/>
      <c r="K1390" s="26"/>
      <c r="L1390" s="27"/>
      <c r="M1390" s="26"/>
      <c r="N1390" s="26"/>
      <c r="O1390" s="26"/>
    </row>
    <row r="1391" spans="1:15" s="64" customFormat="1" x14ac:dyDescent="0.25">
      <c r="A1391" s="15"/>
      <c r="B1391" s="16"/>
      <c r="C1391" s="17"/>
      <c r="D1391" s="59"/>
      <c r="E1391" s="15"/>
      <c r="F1391" s="19"/>
      <c r="G1391" s="77"/>
      <c r="H1391" s="77"/>
      <c r="I1391" s="59"/>
      <c r="J1391" s="26"/>
      <c r="K1391" s="26"/>
      <c r="L1391" s="27"/>
      <c r="M1391" s="26"/>
      <c r="N1391" s="26"/>
      <c r="O1391" s="26"/>
    </row>
    <row r="1392" spans="1:15" s="64" customFormat="1" x14ac:dyDescent="0.25">
      <c r="A1392" s="15"/>
      <c r="B1392" s="16"/>
      <c r="C1392" s="17"/>
      <c r="D1392" s="59"/>
      <c r="E1392" s="15"/>
      <c r="F1392" s="19"/>
      <c r="G1392" s="77"/>
      <c r="H1392" s="77"/>
      <c r="I1392" s="59"/>
      <c r="J1392" s="26"/>
      <c r="K1392" s="26"/>
      <c r="L1392" s="27"/>
      <c r="M1392" s="26"/>
      <c r="N1392" s="26"/>
      <c r="O1392" s="26"/>
    </row>
    <row r="1393" spans="1:15" s="64" customFormat="1" x14ac:dyDescent="0.25">
      <c r="A1393" s="15"/>
      <c r="B1393" s="16"/>
      <c r="C1393" s="17"/>
      <c r="D1393" s="59"/>
      <c r="E1393" s="15"/>
      <c r="F1393" s="19"/>
      <c r="G1393" s="77"/>
      <c r="H1393" s="77"/>
      <c r="I1393" s="59"/>
      <c r="J1393" s="26"/>
      <c r="K1393" s="26"/>
      <c r="L1393" s="27"/>
      <c r="M1393" s="26"/>
      <c r="N1393" s="26"/>
      <c r="O1393" s="26"/>
    </row>
    <row r="1394" spans="1:15" s="64" customFormat="1" x14ac:dyDescent="0.25">
      <c r="A1394" s="15"/>
      <c r="B1394" s="16"/>
      <c r="C1394" s="17"/>
      <c r="D1394" s="59"/>
      <c r="E1394" s="15"/>
      <c r="F1394" s="19"/>
      <c r="G1394" s="77"/>
      <c r="H1394" s="77"/>
      <c r="I1394" s="59"/>
      <c r="J1394" s="26"/>
      <c r="K1394" s="26"/>
      <c r="L1394" s="27"/>
      <c r="M1394" s="26"/>
      <c r="N1394" s="26"/>
      <c r="O1394" s="26"/>
    </row>
    <row r="1395" spans="1:15" s="64" customFormat="1" x14ac:dyDescent="0.25">
      <c r="A1395" s="15"/>
      <c r="B1395" s="16"/>
      <c r="C1395" s="17"/>
      <c r="D1395" s="59"/>
      <c r="E1395" s="15"/>
      <c r="F1395" s="19"/>
      <c r="G1395" s="77"/>
      <c r="H1395" s="77"/>
      <c r="I1395" s="59"/>
      <c r="J1395" s="26"/>
      <c r="K1395" s="26"/>
      <c r="L1395" s="27"/>
      <c r="M1395" s="26"/>
      <c r="N1395" s="26"/>
      <c r="O1395" s="26"/>
    </row>
    <row r="1396" spans="1:15" s="64" customFormat="1" x14ac:dyDescent="0.25">
      <c r="A1396" s="15"/>
      <c r="B1396" s="16"/>
      <c r="C1396" s="17"/>
      <c r="D1396" s="59"/>
      <c r="E1396" s="15"/>
      <c r="F1396" s="19"/>
      <c r="G1396" s="77"/>
      <c r="H1396" s="77"/>
      <c r="I1396" s="59"/>
      <c r="J1396" s="26"/>
      <c r="K1396" s="26"/>
      <c r="L1396" s="27"/>
      <c r="M1396" s="26"/>
      <c r="N1396" s="26"/>
      <c r="O1396" s="26"/>
    </row>
    <row r="1397" spans="1:15" s="64" customFormat="1" x14ac:dyDescent="0.25">
      <c r="A1397" s="15"/>
      <c r="B1397" s="16"/>
      <c r="C1397" s="17"/>
      <c r="D1397" s="59"/>
      <c r="E1397" s="15"/>
      <c r="F1397" s="19"/>
      <c r="G1397" s="77"/>
      <c r="H1397" s="77"/>
      <c r="I1397" s="59"/>
      <c r="J1397" s="26"/>
      <c r="K1397" s="26"/>
      <c r="L1397" s="27"/>
      <c r="M1397" s="26"/>
      <c r="N1397" s="26"/>
      <c r="O1397" s="26"/>
    </row>
    <row r="1398" spans="1:15" s="64" customFormat="1" x14ac:dyDescent="0.25">
      <c r="A1398" s="15"/>
      <c r="B1398" s="16"/>
      <c r="C1398" s="17"/>
      <c r="D1398" s="59"/>
      <c r="E1398" s="15"/>
      <c r="F1398" s="19"/>
      <c r="G1398" s="77"/>
      <c r="H1398" s="77"/>
      <c r="I1398" s="59"/>
      <c r="J1398" s="26"/>
      <c r="K1398" s="26"/>
      <c r="L1398" s="27"/>
      <c r="M1398" s="26"/>
      <c r="N1398" s="26"/>
      <c r="O1398" s="26"/>
    </row>
    <row r="1399" spans="1:15" s="64" customFormat="1" x14ac:dyDescent="0.25">
      <c r="A1399" s="15"/>
      <c r="B1399" s="16"/>
      <c r="C1399" s="17"/>
      <c r="D1399" s="59"/>
      <c r="E1399" s="15"/>
      <c r="F1399" s="19"/>
      <c r="G1399" s="77"/>
      <c r="H1399" s="77"/>
      <c r="I1399" s="59"/>
      <c r="J1399" s="26"/>
      <c r="K1399" s="26"/>
      <c r="L1399" s="27"/>
      <c r="M1399" s="26"/>
      <c r="N1399" s="26"/>
      <c r="O1399" s="26"/>
    </row>
    <row r="1400" spans="1:15" s="64" customFormat="1" x14ac:dyDescent="0.25">
      <c r="A1400" s="15"/>
      <c r="B1400" s="16"/>
      <c r="C1400" s="17"/>
      <c r="D1400" s="59"/>
      <c r="E1400" s="15"/>
      <c r="F1400" s="19"/>
      <c r="G1400" s="77"/>
      <c r="H1400" s="77"/>
      <c r="I1400" s="59"/>
      <c r="J1400" s="26"/>
      <c r="K1400" s="26"/>
      <c r="L1400" s="27"/>
      <c r="M1400" s="26"/>
      <c r="N1400" s="26"/>
      <c r="O1400" s="26"/>
    </row>
    <row r="1401" spans="1:15" s="64" customFormat="1" x14ac:dyDescent="0.25">
      <c r="A1401" s="15"/>
      <c r="B1401" s="16"/>
      <c r="C1401" s="17"/>
      <c r="D1401" s="59"/>
      <c r="E1401" s="15"/>
      <c r="F1401" s="19"/>
      <c r="G1401" s="77"/>
      <c r="H1401" s="77"/>
      <c r="I1401" s="59"/>
      <c r="J1401" s="26"/>
      <c r="K1401" s="26"/>
      <c r="L1401" s="27"/>
      <c r="M1401" s="26"/>
      <c r="N1401" s="26"/>
      <c r="O1401" s="26"/>
    </row>
    <row r="1402" spans="1:15" s="64" customFormat="1" x14ac:dyDescent="0.25">
      <c r="A1402" s="15"/>
      <c r="B1402" s="16"/>
      <c r="C1402" s="17"/>
      <c r="D1402" s="59"/>
      <c r="E1402" s="15"/>
      <c r="F1402" s="19"/>
      <c r="G1402" s="77"/>
      <c r="H1402" s="77"/>
      <c r="I1402" s="59"/>
      <c r="J1402" s="26"/>
      <c r="K1402" s="26"/>
      <c r="L1402" s="27"/>
      <c r="M1402" s="26"/>
      <c r="N1402" s="26"/>
      <c r="O1402" s="26"/>
    </row>
    <row r="1403" spans="1:15" s="64" customFormat="1" x14ac:dyDescent="0.25">
      <c r="A1403" s="15"/>
      <c r="B1403" s="16"/>
      <c r="C1403" s="17"/>
      <c r="D1403" s="59"/>
      <c r="E1403" s="15"/>
      <c r="F1403" s="19"/>
      <c r="G1403" s="77"/>
      <c r="H1403" s="77"/>
      <c r="I1403" s="59"/>
      <c r="J1403" s="26"/>
      <c r="K1403" s="26"/>
      <c r="L1403" s="27"/>
      <c r="M1403" s="26"/>
      <c r="N1403" s="26"/>
      <c r="O1403" s="26"/>
    </row>
    <row r="1404" spans="1:15" s="64" customFormat="1" x14ac:dyDescent="0.25">
      <c r="A1404" s="15"/>
      <c r="B1404" s="16"/>
      <c r="C1404" s="17"/>
      <c r="D1404" s="59"/>
      <c r="E1404" s="15"/>
      <c r="F1404" s="19"/>
      <c r="G1404" s="77"/>
      <c r="H1404" s="77"/>
      <c r="I1404" s="59"/>
      <c r="J1404" s="26"/>
      <c r="K1404" s="26"/>
      <c r="L1404" s="27"/>
      <c r="M1404" s="26"/>
      <c r="N1404" s="26"/>
      <c r="O1404" s="26"/>
    </row>
    <row r="1405" spans="1:15" s="64" customFormat="1" x14ac:dyDescent="0.25">
      <c r="A1405" s="15"/>
      <c r="B1405" s="16"/>
      <c r="C1405" s="17"/>
      <c r="D1405" s="59"/>
      <c r="E1405" s="15"/>
      <c r="F1405" s="19"/>
      <c r="G1405" s="77"/>
      <c r="H1405" s="77"/>
      <c r="I1405" s="59"/>
      <c r="J1405" s="26"/>
      <c r="K1405" s="26"/>
      <c r="L1405" s="27"/>
      <c r="M1405" s="26"/>
      <c r="N1405" s="26"/>
      <c r="O1405" s="26"/>
    </row>
    <row r="1406" spans="1:15" s="64" customFormat="1" x14ac:dyDescent="0.25">
      <c r="A1406" s="15"/>
      <c r="B1406" s="16"/>
      <c r="C1406" s="17"/>
      <c r="D1406" s="59"/>
      <c r="E1406" s="15"/>
      <c r="F1406" s="19"/>
      <c r="G1406" s="77"/>
      <c r="H1406" s="77"/>
      <c r="I1406" s="59"/>
      <c r="J1406" s="26"/>
      <c r="K1406" s="26"/>
      <c r="L1406" s="27"/>
      <c r="M1406" s="26"/>
      <c r="N1406" s="26"/>
      <c r="O1406" s="26"/>
    </row>
    <row r="1407" spans="1:15" s="64" customFormat="1" x14ac:dyDescent="0.25">
      <c r="A1407" s="15"/>
      <c r="B1407" s="16"/>
      <c r="C1407" s="17"/>
      <c r="D1407" s="59"/>
      <c r="E1407" s="15"/>
      <c r="F1407" s="19"/>
      <c r="G1407" s="77"/>
      <c r="H1407" s="77"/>
      <c r="I1407" s="59"/>
      <c r="J1407" s="26"/>
      <c r="K1407" s="26"/>
      <c r="L1407" s="27"/>
      <c r="M1407" s="26"/>
      <c r="N1407" s="26"/>
      <c r="O1407" s="26"/>
    </row>
    <row r="1408" spans="1:15" s="64" customFormat="1" x14ac:dyDescent="0.25">
      <c r="A1408" s="15"/>
      <c r="B1408" s="16"/>
      <c r="C1408" s="17"/>
      <c r="D1408" s="59"/>
      <c r="E1408" s="15"/>
      <c r="F1408" s="19"/>
      <c r="G1408" s="77"/>
      <c r="H1408" s="77"/>
      <c r="I1408" s="59"/>
      <c r="J1408" s="26"/>
      <c r="K1408" s="26"/>
      <c r="L1408" s="27"/>
      <c r="M1408" s="26"/>
      <c r="N1408" s="26"/>
      <c r="O1408" s="26"/>
    </row>
    <row r="1409" spans="1:15" s="64" customFormat="1" x14ac:dyDescent="0.25">
      <c r="A1409" s="15"/>
      <c r="B1409" s="16"/>
      <c r="C1409" s="17"/>
      <c r="D1409" s="59"/>
      <c r="E1409" s="15"/>
      <c r="F1409" s="19"/>
      <c r="G1409" s="77"/>
      <c r="H1409" s="77"/>
      <c r="I1409" s="59"/>
      <c r="J1409" s="26"/>
      <c r="K1409" s="26"/>
      <c r="L1409" s="27"/>
      <c r="M1409" s="26"/>
      <c r="N1409" s="26"/>
      <c r="O1409" s="26"/>
    </row>
    <row r="1410" spans="1:15" s="64" customFormat="1" x14ac:dyDescent="0.25">
      <c r="A1410" s="15"/>
      <c r="B1410" s="16"/>
      <c r="C1410" s="17"/>
      <c r="D1410" s="59"/>
      <c r="E1410" s="15"/>
      <c r="F1410" s="19"/>
      <c r="G1410" s="77"/>
      <c r="H1410" s="77"/>
      <c r="I1410" s="59"/>
      <c r="J1410" s="26"/>
      <c r="K1410" s="26"/>
      <c r="L1410" s="27"/>
      <c r="M1410" s="26"/>
      <c r="N1410" s="26"/>
      <c r="O1410" s="26"/>
    </row>
    <row r="1411" spans="1:15" s="64" customFormat="1" x14ac:dyDescent="0.25">
      <c r="A1411" s="15"/>
      <c r="B1411" s="16"/>
      <c r="C1411" s="17"/>
      <c r="D1411" s="59"/>
      <c r="E1411" s="15"/>
      <c r="F1411" s="19"/>
      <c r="G1411" s="77"/>
      <c r="H1411" s="77"/>
      <c r="I1411" s="59"/>
      <c r="J1411" s="26"/>
      <c r="K1411" s="26"/>
      <c r="L1411" s="27"/>
      <c r="M1411" s="26"/>
      <c r="N1411" s="26"/>
      <c r="O1411" s="26"/>
    </row>
    <row r="1412" spans="1:15" s="64" customFormat="1" x14ac:dyDescent="0.25">
      <c r="A1412" s="15"/>
      <c r="B1412" s="16"/>
      <c r="C1412" s="17"/>
      <c r="D1412" s="59"/>
      <c r="E1412" s="15"/>
      <c r="F1412" s="19"/>
      <c r="G1412" s="77"/>
      <c r="H1412" s="77"/>
      <c r="I1412" s="59"/>
      <c r="J1412" s="26"/>
      <c r="K1412" s="26"/>
      <c r="L1412" s="27"/>
      <c r="M1412" s="26"/>
      <c r="N1412" s="26"/>
      <c r="O1412" s="26"/>
    </row>
    <row r="1413" spans="1:15" s="64" customFormat="1" x14ac:dyDescent="0.25">
      <c r="A1413" s="15"/>
      <c r="B1413" s="16"/>
      <c r="C1413" s="17"/>
      <c r="D1413" s="59"/>
      <c r="E1413" s="15"/>
      <c r="F1413" s="19"/>
      <c r="G1413" s="77"/>
      <c r="H1413" s="77"/>
      <c r="I1413" s="59"/>
      <c r="J1413" s="26"/>
      <c r="K1413" s="26"/>
      <c r="L1413" s="27"/>
      <c r="M1413" s="26"/>
      <c r="N1413" s="26"/>
      <c r="O1413" s="26"/>
    </row>
    <row r="1414" spans="1:15" s="64" customFormat="1" x14ac:dyDescent="0.25">
      <c r="A1414" s="15"/>
      <c r="B1414" s="16"/>
      <c r="C1414" s="17"/>
      <c r="D1414" s="59"/>
      <c r="E1414" s="15"/>
      <c r="F1414" s="19"/>
      <c r="G1414" s="77"/>
      <c r="H1414" s="77"/>
      <c r="I1414" s="59"/>
      <c r="J1414" s="26"/>
      <c r="K1414" s="26"/>
      <c r="L1414" s="27"/>
      <c r="M1414" s="26"/>
      <c r="N1414" s="26"/>
      <c r="O1414" s="26"/>
    </row>
    <row r="1415" spans="1:15" s="64" customFormat="1" x14ac:dyDescent="0.25">
      <c r="A1415" s="15"/>
      <c r="B1415" s="16"/>
      <c r="C1415" s="17"/>
      <c r="D1415" s="59"/>
      <c r="E1415" s="15"/>
      <c r="F1415" s="19"/>
      <c r="G1415" s="77"/>
      <c r="H1415" s="77"/>
      <c r="I1415" s="59"/>
      <c r="J1415" s="26"/>
      <c r="K1415" s="26"/>
      <c r="L1415" s="27"/>
      <c r="M1415" s="26"/>
      <c r="N1415" s="26"/>
      <c r="O1415" s="26"/>
    </row>
    <row r="1416" spans="1:15" s="64" customFormat="1" x14ac:dyDescent="0.25">
      <c r="A1416" s="15"/>
      <c r="B1416" s="16"/>
      <c r="C1416" s="17"/>
      <c r="D1416" s="59"/>
      <c r="E1416" s="15"/>
      <c r="F1416" s="19"/>
      <c r="G1416" s="77"/>
      <c r="H1416" s="77"/>
      <c r="I1416" s="59"/>
      <c r="J1416" s="26"/>
      <c r="K1416" s="26"/>
      <c r="L1416" s="27"/>
      <c r="M1416" s="26"/>
      <c r="N1416" s="26"/>
      <c r="O1416" s="26"/>
    </row>
    <row r="1417" spans="1:15" s="64" customFormat="1" x14ac:dyDescent="0.25">
      <c r="A1417" s="15"/>
      <c r="B1417" s="16"/>
      <c r="C1417" s="17"/>
      <c r="D1417" s="59"/>
      <c r="E1417" s="15"/>
      <c r="F1417" s="19"/>
      <c r="G1417" s="77"/>
      <c r="H1417" s="77"/>
      <c r="I1417" s="59"/>
      <c r="J1417" s="26"/>
      <c r="K1417" s="26"/>
      <c r="L1417" s="27"/>
      <c r="M1417" s="26"/>
      <c r="N1417" s="26"/>
      <c r="O1417" s="26"/>
    </row>
    <row r="1418" spans="1:15" s="64" customFormat="1" x14ac:dyDescent="0.25">
      <c r="A1418" s="15"/>
      <c r="B1418" s="16"/>
      <c r="C1418" s="17"/>
      <c r="D1418" s="59"/>
      <c r="E1418" s="15"/>
      <c r="F1418" s="19"/>
      <c r="G1418" s="77"/>
      <c r="H1418" s="77"/>
      <c r="I1418" s="59"/>
      <c r="J1418" s="26"/>
      <c r="K1418" s="26"/>
      <c r="L1418" s="27"/>
      <c r="M1418" s="26"/>
      <c r="N1418" s="26"/>
      <c r="O1418" s="26"/>
    </row>
    <row r="1419" spans="1:15" s="64" customFormat="1" x14ac:dyDescent="0.25">
      <c r="A1419" s="15"/>
      <c r="B1419" s="16"/>
      <c r="C1419" s="17"/>
      <c r="D1419" s="59"/>
      <c r="E1419" s="15"/>
      <c r="F1419" s="19"/>
      <c r="G1419" s="77"/>
      <c r="H1419" s="77"/>
      <c r="I1419" s="59"/>
      <c r="J1419" s="26"/>
      <c r="K1419" s="26"/>
      <c r="L1419" s="27"/>
      <c r="M1419" s="26"/>
      <c r="N1419" s="26"/>
      <c r="O1419" s="26"/>
    </row>
    <row r="1420" spans="1:15" s="64" customFormat="1" x14ac:dyDescent="0.25">
      <c r="A1420" s="15"/>
      <c r="B1420" s="16"/>
      <c r="C1420" s="17"/>
      <c r="D1420" s="59"/>
      <c r="E1420" s="15"/>
      <c r="F1420" s="19"/>
      <c r="G1420" s="77"/>
      <c r="H1420" s="77"/>
      <c r="I1420" s="59"/>
      <c r="J1420" s="26"/>
      <c r="K1420" s="26"/>
      <c r="L1420" s="27"/>
      <c r="M1420" s="26"/>
      <c r="N1420" s="26"/>
      <c r="O1420" s="26"/>
    </row>
    <row r="1421" spans="1:15" s="64" customFormat="1" x14ac:dyDescent="0.25">
      <c r="A1421" s="15"/>
      <c r="B1421" s="16"/>
      <c r="C1421" s="17"/>
      <c r="D1421" s="59"/>
      <c r="E1421" s="15"/>
      <c r="F1421" s="19"/>
      <c r="G1421" s="77"/>
      <c r="H1421" s="77"/>
      <c r="I1421" s="59"/>
      <c r="J1421" s="26"/>
      <c r="K1421" s="26"/>
      <c r="L1421" s="27"/>
      <c r="M1421" s="26"/>
      <c r="N1421" s="26"/>
      <c r="O1421" s="26"/>
    </row>
    <row r="1422" spans="1:15" s="64" customFormat="1" x14ac:dyDescent="0.25">
      <c r="A1422" s="15"/>
      <c r="B1422" s="16"/>
      <c r="C1422" s="17"/>
      <c r="D1422" s="59"/>
      <c r="E1422" s="15"/>
      <c r="F1422" s="19"/>
      <c r="G1422" s="77"/>
      <c r="H1422" s="77"/>
      <c r="I1422" s="59"/>
      <c r="J1422" s="26"/>
      <c r="K1422" s="26"/>
      <c r="L1422" s="27"/>
      <c r="M1422" s="26"/>
      <c r="N1422" s="26"/>
      <c r="O1422" s="26"/>
    </row>
    <row r="1423" spans="1:15" s="64" customFormat="1" x14ac:dyDescent="0.25">
      <c r="A1423" s="15"/>
      <c r="B1423" s="16"/>
      <c r="C1423" s="17"/>
      <c r="D1423" s="59"/>
      <c r="E1423" s="15"/>
      <c r="F1423" s="19"/>
      <c r="G1423" s="77"/>
      <c r="H1423" s="77"/>
      <c r="I1423" s="59"/>
      <c r="J1423" s="26"/>
      <c r="K1423" s="26"/>
      <c r="L1423" s="27"/>
      <c r="M1423" s="26"/>
      <c r="N1423" s="26"/>
      <c r="O1423" s="26"/>
    </row>
    <row r="1424" spans="1:15" s="64" customFormat="1" x14ac:dyDescent="0.25">
      <c r="A1424" s="15"/>
      <c r="B1424" s="16"/>
      <c r="C1424" s="17"/>
      <c r="D1424" s="59"/>
      <c r="E1424" s="15"/>
      <c r="F1424" s="19"/>
      <c r="G1424" s="77"/>
      <c r="H1424" s="77"/>
      <c r="I1424" s="59"/>
      <c r="J1424" s="26"/>
      <c r="K1424" s="26"/>
      <c r="L1424" s="27"/>
      <c r="M1424" s="26"/>
      <c r="N1424" s="26"/>
      <c r="O1424" s="26"/>
    </row>
    <row r="1425" spans="1:15" s="64" customFormat="1" x14ac:dyDescent="0.25">
      <c r="A1425" s="15"/>
      <c r="B1425" s="16"/>
      <c r="C1425" s="17"/>
      <c r="D1425" s="59"/>
      <c r="E1425" s="15"/>
      <c r="F1425" s="19"/>
      <c r="G1425" s="77"/>
      <c r="H1425" s="77"/>
      <c r="I1425" s="59"/>
      <c r="J1425" s="26"/>
      <c r="K1425" s="26"/>
      <c r="L1425" s="27"/>
      <c r="M1425" s="26"/>
      <c r="N1425" s="26"/>
      <c r="O1425" s="26"/>
    </row>
    <row r="1426" spans="1:15" s="64" customFormat="1" x14ac:dyDescent="0.25">
      <c r="A1426" s="15"/>
      <c r="B1426" s="16"/>
      <c r="C1426" s="17"/>
      <c r="D1426" s="59"/>
      <c r="E1426" s="15"/>
      <c r="F1426" s="19"/>
      <c r="G1426" s="77"/>
      <c r="H1426" s="77"/>
      <c r="I1426" s="59"/>
      <c r="J1426" s="26"/>
      <c r="K1426" s="26"/>
      <c r="L1426" s="27"/>
      <c r="M1426" s="26"/>
      <c r="N1426" s="26"/>
      <c r="O1426" s="26"/>
    </row>
    <row r="1427" spans="1:15" s="64" customFormat="1" x14ac:dyDescent="0.25">
      <c r="A1427" s="15"/>
      <c r="B1427" s="16"/>
      <c r="C1427" s="17"/>
      <c r="D1427" s="59"/>
      <c r="E1427" s="15"/>
      <c r="F1427" s="19"/>
      <c r="G1427" s="77"/>
      <c r="H1427" s="77"/>
      <c r="I1427" s="59"/>
      <c r="J1427" s="26"/>
      <c r="K1427" s="26"/>
      <c r="L1427" s="27"/>
      <c r="M1427" s="26"/>
      <c r="N1427" s="26"/>
      <c r="O1427" s="26"/>
    </row>
    <row r="1428" spans="1:15" s="64" customFormat="1" x14ac:dyDescent="0.25">
      <c r="A1428" s="15"/>
      <c r="B1428" s="16"/>
      <c r="C1428" s="17"/>
      <c r="D1428" s="59"/>
      <c r="E1428" s="15"/>
      <c r="F1428" s="19"/>
      <c r="G1428" s="77"/>
      <c r="H1428" s="77"/>
      <c r="I1428" s="59"/>
      <c r="J1428" s="26"/>
      <c r="K1428" s="26"/>
      <c r="L1428" s="27"/>
      <c r="M1428" s="26"/>
      <c r="N1428" s="26"/>
      <c r="O1428" s="26"/>
    </row>
    <row r="1429" spans="1:15" s="64" customFormat="1" x14ac:dyDescent="0.25">
      <c r="A1429" s="15"/>
      <c r="B1429" s="16"/>
      <c r="C1429" s="17"/>
      <c r="D1429" s="59"/>
      <c r="E1429" s="15"/>
      <c r="F1429" s="19"/>
      <c r="G1429" s="77"/>
      <c r="H1429" s="77"/>
      <c r="I1429" s="59"/>
      <c r="J1429" s="26"/>
      <c r="K1429" s="26"/>
      <c r="L1429" s="27"/>
      <c r="M1429" s="26"/>
      <c r="N1429" s="26"/>
      <c r="O1429" s="26"/>
    </row>
    <row r="1430" spans="1:15" s="64" customFormat="1" x14ac:dyDescent="0.25">
      <c r="A1430" s="15"/>
      <c r="B1430" s="16"/>
      <c r="C1430" s="17"/>
      <c r="D1430" s="59"/>
      <c r="E1430" s="15"/>
      <c r="F1430" s="19"/>
      <c r="G1430" s="77"/>
      <c r="H1430" s="77"/>
      <c r="I1430" s="59"/>
      <c r="J1430" s="26"/>
      <c r="K1430" s="26"/>
      <c r="L1430" s="27"/>
      <c r="M1430" s="26"/>
      <c r="N1430" s="26"/>
      <c r="O1430" s="26"/>
    </row>
    <row r="1431" spans="1:15" s="64" customFormat="1" x14ac:dyDescent="0.25">
      <c r="A1431" s="15"/>
      <c r="B1431" s="16"/>
      <c r="C1431" s="17"/>
      <c r="D1431" s="59"/>
      <c r="E1431" s="15"/>
      <c r="F1431" s="19"/>
      <c r="G1431" s="77"/>
      <c r="H1431" s="77"/>
      <c r="I1431" s="59"/>
      <c r="J1431" s="26"/>
      <c r="K1431" s="26"/>
      <c r="L1431" s="27"/>
      <c r="M1431" s="26"/>
      <c r="N1431" s="26"/>
      <c r="O1431" s="26"/>
    </row>
    <row r="1432" spans="1:15" s="64" customFormat="1" x14ac:dyDescent="0.25">
      <c r="A1432" s="15"/>
      <c r="B1432" s="16"/>
      <c r="C1432" s="17"/>
      <c r="D1432" s="59"/>
      <c r="E1432" s="15"/>
      <c r="F1432" s="19"/>
      <c r="G1432" s="77"/>
      <c r="H1432" s="77"/>
      <c r="I1432" s="59"/>
      <c r="J1432" s="26"/>
      <c r="K1432" s="26"/>
      <c r="L1432" s="27"/>
      <c r="M1432" s="26"/>
      <c r="N1432" s="26"/>
      <c r="O1432" s="26"/>
    </row>
    <row r="1433" spans="1:15" s="64" customFormat="1" x14ac:dyDescent="0.25">
      <c r="A1433" s="15"/>
      <c r="B1433" s="16"/>
      <c r="C1433" s="17"/>
      <c r="D1433" s="59"/>
      <c r="E1433" s="15"/>
      <c r="F1433" s="19"/>
      <c r="G1433" s="77"/>
      <c r="H1433" s="77"/>
      <c r="I1433" s="59"/>
      <c r="J1433" s="26"/>
      <c r="K1433" s="26"/>
      <c r="L1433" s="27"/>
      <c r="M1433" s="26"/>
      <c r="N1433" s="26"/>
      <c r="O1433" s="26"/>
    </row>
    <row r="1434" spans="1:15" s="64" customFormat="1" x14ac:dyDescent="0.25">
      <c r="A1434" s="15"/>
      <c r="B1434" s="16"/>
      <c r="C1434" s="17"/>
      <c r="D1434" s="59"/>
      <c r="E1434" s="15"/>
      <c r="F1434" s="19"/>
      <c r="G1434" s="77"/>
      <c r="H1434" s="77"/>
      <c r="I1434" s="59"/>
      <c r="J1434" s="26"/>
      <c r="K1434" s="26"/>
      <c r="L1434" s="27"/>
      <c r="M1434" s="26"/>
      <c r="N1434" s="26"/>
      <c r="O1434" s="26"/>
    </row>
    <row r="1435" spans="1:15" s="64" customFormat="1" x14ac:dyDescent="0.25">
      <c r="A1435" s="15"/>
      <c r="B1435" s="16"/>
      <c r="C1435" s="17"/>
      <c r="D1435" s="59"/>
      <c r="E1435" s="15"/>
      <c r="F1435" s="19"/>
      <c r="G1435" s="77"/>
      <c r="H1435" s="77"/>
      <c r="I1435" s="59"/>
      <c r="J1435" s="26"/>
      <c r="K1435" s="26"/>
      <c r="L1435" s="27"/>
      <c r="M1435" s="26"/>
      <c r="N1435" s="26"/>
      <c r="O1435" s="26"/>
    </row>
    <row r="1436" spans="1:15" s="64" customFormat="1" x14ac:dyDescent="0.25">
      <c r="A1436" s="15"/>
      <c r="B1436" s="16"/>
      <c r="C1436" s="17"/>
      <c r="D1436" s="59"/>
      <c r="E1436" s="15"/>
      <c r="F1436" s="19"/>
      <c r="G1436" s="77"/>
      <c r="H1436" s="77"/>
      <c r="I1436" s="59"/>
      <c r="J1436" s="26"/>
      <c r="K1436" s="26"/>
      <c r="L1436" s="27"/>
      <c r="M1436" s="26"/>
      <c r="N1436" s="26"/>
      <c r="O1436" s="26"/>
    </row>
    <row r="1437" spans="1:15" s="64" customFormat="1" x14ac:dyDescent="0.25">
      <c r="A1437" s="15"/>
      <c r="B1437" s="16"/>
      <c r="C1437" s="17"/>
      <c r="D1437" s="59"/>
      <c r="E1437" s="15"/>
      <c r="F1437" s="19"/>
      <c r="G1437" s="77"/>
      <c r="H1437" s="77"/>
      <c r="I1437" s="59"/>
      <c r="J1437" s="26"/>
      <c r="K1437" s="26"/>
      <c r="L1437" s="27"/>
      <c r="M1437" s="26"/>
      <c r="N1437" s="26"/>
      <c r="O1437" s="26"/>
    </row>
    <row r="1448" spans="1:15" x14ac:dyDescent="0.25">
      <c r="L1448" s="26"/>
    </row>
    <row r="1449" spans="1:15" x14ac:dyDescent="0.25">
      <c r="L1449" s="26"/>
    </row>
    <row r="1450" spans="1:15" x14ac:dyDescent="0.25">
      <c r="L1450" s="26"/>
    </row>
    <row r="1451" spans="1:15" x14ac:dyDescent="0.25">
      <c r="L1451" s="26"/>
    </row>
    <row r="1452" spans="1:15" s="27" customFormat="1" x14ac:dyDescent="0.25">
      <c r="A1452" s="15"/>
      <c r="B1452" s="16"/>
      <c r="C1452" s="17"/>
      <c r="D1452" s="59"/>
      <c r="E1452" s="15"/>
      <c r="F1452" s="19"/>
      <c r="G1452" s="77"/>
      <c r="H1452" s="77"/>
      <c r="I1452" s="59"/>
      <c r="J1452" s="26"/>
      <c r="K1452" s="26"/>
      <c r="L1452" s="26"/>
      <c r="M1452" s="26"/>
      <c r="N1452" s="26"/>
      <c r="O1452" s="26"/>
    </row>
    <row r="1453" spans="1:15" s="27" customFormat="1" x14ac:dyDescent="0.25">
      <c r="A1453" s="15"/>
      <c r="B1453" s="16"/>
      <c r="C1453" s="17"/>
      <c r="D1453" s="59"/>
      <c r="E1453" s="15"/>
      <c r="F1453" s="19"/>
      <c r="G1453" s="77"/>
      <c r="H1453" s="77"/>
      <c r="I1453" s="59"/>
      <c r="J1453" s="26"/>
      <c r="K1453" s="26"/>
      <c r="L1453" s="26"/>
      <c r="M1453" s="26"/>
      <c r="N1453" s="26"/>
      <c r="O1453" s="26"/>
    </row>
    <row r="1454" spans="1:15" s="27" customFormat="1" x14ac:dyDescent="0.25">
      <c r="A1454" s="15"/>
      <c r="B1454" s="16"/>
      <c r="C1454" s="17"/>
      <c r="D1454" s="59"/>
      <c r="E1454" s="15"/>
      <c r="F1454" s="19"/>
      <c r="G1454" s="77"/>
      <c r="H1454" s="77"/>
      <c r="I1454" s="59"/>
      <c r="J1454" s="26"/>
      <c r="K1454" s="26"/>
      <c r="L1454" s="26"/>
      <c r="M1454" s="26"/>
      <c r="N1454" s="26"/>
      <c r="O1454" s="26"/>
    </row>
    <row r="1455" spans="1:15" s="27" customFormat="1" x14ac:dyDescent="0.25">
      <c r="A1455" s="15"/>
      <c r="B1455" s="16"/>
      <c r="C1455" s="17"/>
      <c r="D1455" s="59"/>
      <c r="E1455" s="15"/>
      <c r="F1455" s="19"/>
      <c r="G1455" s="77"/>
      <c r="H1455" s="77"/>
      <c r="I1455" s="59"/>
      <c r="J1455" s="26"/>
      <c r="K1455" s="26"/>
      <c r="L1455" s="26"/>
      <c r="M1455" s="26"/>
      <c r="N1455" s="26"/>
      <c r="O1455" s="26"/>
    </row>
    <row r="1456" spans="1:15" s="27" customFormat="1" x14ac:dyDescent="0.25">
      <c r="A1456" s="15"/>
      <c r="B1456" s="16"/>
      <c r="C1456" s="17"/>
      <c r="D1456" s="59"/>
      <c r="E1456" s="15"/>
      <c r="F1456" s="19"/>
      <c r="G1456" s="77"/>
      <c r="H1456" s="77"/>
      <c r="I1456" s="59"/>
      <c r="J1456" s="26"/>
      <c r="K1456" s="26"/>
      <c r="L1456" s="26"/>
      <c r="M1456" s="26"/>
      <c r="N1456" s="26"/>
      <c r="O1456" s="26"/>
    </row>
    <row r="1457" spans="1:15" s="27" customFormat="1" x14ac:dyDescent="0.25">
      <c r="A1457" s="15"/>
      <c r="B1457" s="16"/>
      <c r="C1457" s="17"/>
      <c r="D1457" s="59"/>
      <c r="E1457" s="15"/>
      <c r="F1457" s="19"/>
      <c r="G1457" s="77"/>
      <c r="H1457" s="77"/>
      <c r="I1457" s="59"/>
      <c r="J1457" s="26"/>
      <c r="K1457" s="26"/>
      <c r="L1457" s="26"/>
      <c r="M1457" s="26"/>
      <c r="N1457" s="26"/>
      <c r="O1457" s="26"/>
    </row>
    <row r="1458" spans="1:15" s="27" customFormat="1" x14ac:dyDescent="0.25">
      <c r="A1458" s="15"/>
      <c r="B1458" s="16"/>
      <c r="C1458" s="17"/>
      <c r="D1458" s="59"/>
      <c r="E1458" s="15"/>
      <c r="F1458" s="19"/>
      <c r="G1458" s="77"/>
      <c r="H1458" s="77"/>
      <c r="I1458" s="59"/>
      <c r="J1458" s="26"/>
      <c r="K1458" s="26"/>
      <c r="L1458" s="26"/>
      <c r="M1458" s="26"/>
      <c r="N1458" s="26"/>
      <c r="O1458" s="26"/>
    </row>
    <row r="1459" spans="1:15" s="27" customFormat="1" x14ac:dyDescent="0.25">
      <c r="A1459" s="15"/>
      <c r="B1459" s="16"/>
      <c r="C1459" s="17"/>
      <c r="D1459" s="59"/>
      <c r="E1459" s="15"/>
      <c r="F1459" s="19"/>
      <c r="G1459" s="77"/>
      <c r="H1459" s="77"/>
      <c r="I1459" s="59"/>
      <c r="J1459" s="26"/>
      <c r="K1459" s="26"/>
      <c r="L1459" s="26"/>
      <c r="M1459" s="26"/>
      <c r="N1459" s="26"/>
      <c r="O1459" s="26"/>
    </row>
    <row r="1460" spans="1:15" s="27" customFormat="1" x14ac:dyDescent="0.25">
      <c r="A1460" s="15"/>
      <c r="B1460" s="16"/>
      <c r="C1460" s="17"/>
      <c r="D1460" s="59"/>
      <c r="E1460" s="15"/>
      <c r="F1460" s="19"/>
      <c r="G1460" s="77"/>
      <c r="H1460" s="77"/>
      <c r="I1460" s="59"/>
      <c r="J1460" s="26"/>
      <c r="K1460" s="26"/>
      <c r="L1460" s="26"/>
      <c r="M1460" s="26"/>
      <c r="N1460" s="26"/>
      <c r="O1460" s="26"/>
    </row>
    <row r="1461" spans="1:15" s="27" customFormat="1" x14ac:dyDescent="0.25">
      <c r="A1461" s="15"/>
      <c r="B1461" s="16"/>
      <c r="C1461" s="17"/>
      <c r="D1461" s="59"/>
      <c r="E1461" s="15"/>
      <c r="F1461" s="19"/>
      <c r="G1461" s="77"/>
      <c r="H1461" s="77"/>
      <c r="I1461" s="59"/>
      <c r="J1461" s="26"/>
      <c r="K1461" s="26"/>
      <c r="L1461" s="26"/>
      <c r="M1461" s="26"/>
      <c r="N1461" s="26"/>
      <c r="O1461" s="26"/>
    </row>
    <row r="1462" spans="1:15" s="27" customFormat="1" x14ac:dyDescent="0.25">
      <c r="A1462" s="15"/>
      <c r="B1462" s="16"/>
      <c r="C1462" s="17"/>
      <c r="D1462" s="59"/>
      <c r="E1462" s="15"/>
      <c r="F1462" s="19"/>
      <c r="G1462" s="77"/>
      <c r="H1462" s="77"/>
      <c r="I1462" s="59"/>
      <c r="J1462" s="26"/>
      <c r="K1462" s="26"/>
      <c r="L1462" s="26"/>
      <c r="M1462" s="26"/>
      <c r="N1462" s="26"/>
      <c r="O1462" s="26"/>
    </row>
    <row r="1463" spans="1:15" s="27" customFormat="1" x14ac:dyDescent="0.25">
      <c r="A1463" s="15"/>
      <c r="B1463" s="16"/>
      <c r="C1463" s="17"/>
      <c r="D1463" s="59"/>
      <c r="E1463" s="15"/>
      <c r="F1463" s="19"/>
      <c r="G1463" s="77"/>
      <c r="H1463" s="77"/>
      <c r="I1463" s="59"/>
      <c r="J1463" s="26"/>
      <c r="K1463" s="26"/>
      <c r="L1463" s="26"/>
      <c r="M1463" s="26"/>
      <c r="N1463" s="26"/>
      <c r="O1463" s="26"/>
    </row>
    <row r="1464" spans="1:15" s="27" customFormat="1" x14ac:dyDescent="0.25">
      <c r="A1464" s="15"/>
      <c r="B1464" s="16"/>
      <c r="C1464" s="17"/>
      <c r="D1464" s="59"/>
      <c r="E1464" s="15"/>
      <c r="F1464" s="19"/>
      <c r="G1464" s="77"/>
      <c r="H1464" s="77"/>
      <c r="I1464" s="59"/>
      <c r="J1464" s="26"/>
      <c r="K1464" s="26"/>
      <c r="L1464" s="26"/>
      <c r="M1464" s="26"/>
      <c r="N1464" s="26"/>
      <c r="O1464" s="26"/>
    </row>
    <row r="1465" spans="1:15" s="27" customFormat="1" x14ac:dyDescent="0.25">
      <c r="A1465" s="15"/>
      <c r="B1465" s="16"/>
      <c r="C1465" s="17"/>
      <c r="D1465" s="59"/>
      <c r="E1465" s="15"/>
      <c r="F1465" s="19"/>
      <c r="G1465" s="77"/>
      <c r="H1465" s="77"/>
      <c r="I1465" s="59"/>
      <c r="J1465" s="26"/>
      <c r="K1465" s="26"/>
      <c r="L1465" s="26"/>
      <c r="M1465" s="26"/>
      <c r="N1465" s="26"/>
      <c r="O1465" s="26"/>
    </row>
    <row r="1466" spans="1:15" s="27" customFormat="1" x14ac:dyDescent="0.25">
      <c r="A1466" s="15"/>
      <c r="B1466" s="16"/>
      <c r="C1466" s="17"/>
      <c r="D1466" s="59"/>
      <c r="E1466" s="15"/>
      <c r="F1466" s="19"/>
      <c r="G1466" s="77"/>
      <c r="H1466" s="77"/>
      <c r="I1466" s="59"/>
      <c r="J1466" s="26"/>
      <c r="K1466" s="26"/>
      <c r="L1466" s="26"/>
      <c r="M1466" s="26"/>
      <c r="N1466" s="26"/>
      <c r="O1466" s="26"/>
    </row>
    <row r="1467" spans="1:15" s="27" customFormat="1" x14ac:dyDescent="0.25">
      <c r="A1467" s="15"/>
      <c r="B1467" s="16"/>
      <c r="C1467" s="17"/>
      <c r="D1467" s="59"/>
      <c r="E1467" s="15"/>
      <c r="F1467" s="19"/>
      <c r="G1467" s="77"/>
      <c r="H1467" s="77"/>
      <c r="I1467" s="59"/>
      <c r="J1467" s="26"/>
      <c r="K1467" s="26"/>
      <c r="L1467" s="26"/>
      <c r="M1467" s="26"/>
      <c r="N1467" s="26"/>
      <c r="O1467" s="26"/>
    </row>
    <row r="1468" spans="1:15" s="27" customFormat="1" x14ac:dyDescent="0.25">
      <c r="A1468" s="15"/>
      <c r="B1468" s="16"/>
      <c r="C1468" s="17"/>
      <c r="D1468" s="59"/>
      <c r="E1468" s="15"/>
      <c r="F1468" s="19"/>
      <c r="G1468" s="77"/>
      <c r="H1468" s="77"/>
      <c r="I1468" s="59"/>
      <c r="J1468" s="26"/>
      <c r="K1468" s="26"/>
      <c r="L1468" s="26"/>
      <c r="M1468" s="26"/>
      <c r="N1468" s="26"/>
      <c r="O1468" s="26"/>
    </row>
    <row r="1469" spans="1:15" s="27" customFormat="1" x14ac:dyDescent="0.25">
      <c r="A1469" s="15"/>
      <c r="B1469" s="16"/>
      <c r="C1469" s="17"/>
      <c r="D1469" s="59"/>
      <c r="E1469" s="15"/>
      <c r="F1469" s="19"/>
      <c r="G1469" s="77"/>
      <c r="H1469" s="77"/>
      <c r="I1469" s="59"/>
      <c r="J1469" s="26"/>
      <c r="K1469" s="26"/>
      <c r="L1469" s="26"/>
      <c r="M1469" s="26"/>
      <c r="N1469" s="26"/>
      <c r="O1469" s="26"/>
    </row>
    <row r="1470" spans="1:15" s="27" customFormat="1" x14ac:dyDescent="0.25">
      <c r="A1470" s="15"/>
      <c r="B1470" s="16"/>
      <c r="C1470" s="17"/>
      <c r="D1470" s="59"/>
      <c r="E1470" s="15"/>
      <c r="F1470" s="19"/>
      <c r="G1470" s="77"/>
      <c r="H1470" s="77"/>
      <c r="I1470" s="59"/>
      <c r="J1470" s="26"/>
      <c r="K1470" s="26"/>
      <c r="L1470" s="26"/>
      <c r="M1470" s="26"/>
      <c r="N1470" s="26"/>
      <c r="O1470" s="26"/>
    </row>
    <row r="1471" spans="1:15" s="27" customFormat="1" x14ac:dyDescent="0.25">
      <c r="A1471" s="15"/>
      <c r="B1471" s="16"/>
      <c r="C1471" s="17"/>
      <c r="D1471" s="59"/>
      <c r="E1471" s="15"/>
      <c r="F1471" s="19"/>
      <c r="G1471" s="77"/>
      <c r="H1471" s="77"/>
      <c r="I1471" s="59"/>
      <c r="J1471" s="26"/>
      <c r="K1471" s="26"/>
      <c r="L1471" s="26"/>
      <c r="M1471" s="26"/>
      <c r="N1471" s="26"/>
      <c r="O1471" s="26"/>
    </row>
    <row r="1472" spans="1:15" s="27" customFormat="1" x14ac:dyDescent="0.25">
      <c r="A1472" s="15"/>
      <c r="B1472" s="16"/>
      <c r="C1472" s="17"/>
      <c r="D1472" s="59"/>
      <c r="E1472" s="15"/>
      <c r="F1472" s="19"/>
      <c r="G1472" s="77"/>
      <c r="H1472" s="77"/>
      <c r="I1472" s="59"/>
      <c r="J1472" s="26"/>
      <c r="K1472" s="26"/>
      <c r="L1472" s="26"/>
      <c r="M1472" s="26"/>
      <c r="N1472" s="26"/>
      <c r="O1472" s="26"/>
    </row>
    <row r="1473" spans="1:15" s="27" customFormat="1" x14ac:dyDescent="0.25">
      <c r="A1473" s="15"/>
      <c r="B1473" s="16"/>
      <c r="C1473" s="17"/>
      <c r="D1473" s="59"/>
      <c r="E1473" s="15"/>
      <c r="F1473" s="19"/>
      <c r="G1473" s="77"/>
      <c r="H1473" s="77"/>
      <c r="I1473" s="59"/>
      <c r="J1473" s="26"/>
      <c r="K1473" s="26"/>
      <c r="L1473" s="26"/>
      <c r="M1473" s="26"/>
      <c r="N1473" s="26"/>
      <c r="O1473" s="26"/>
    </row>
    <row r="1474" spans="1:15" s="27" customFormat="1" x14ac:dyDescent="0.25">
      <c r="A1474" s="15"/>
      <c r="B1474" s="16"/>
      <c r="C1474" s="17"/>
      <c r="D1474" s="59"/>
      <c r="E1474" s="15"/>
      <c r="F1474" s="19"/>
      <c r="G1474" s="77"/>
      <c r="H1474" s="77"/>
      <c r="I1474" s="59"/>
      <c r="J1474" s="26"/>
      <c r="K1474" s="26"/>
      <c r="L1474" s="26"/>
      <c r="M1474" s="26"/>
      <c r="N1474" s="26"/>
      <c r="O1474" s="26"/>
    </row>
    <row r="1475" spans="1:15" s="27" customFormat="1" x14ac:dyDescent="0.25">
      <c r="A1475" s="15"/>
      <c r="B1475" s="16"/>
      <c r="C1475" s="17"/>
      <c r="D1475" s="59"/>
      <c r="E1475" s="15"/>
      <c r="F1475" s="19"/>
      <c r="G1475" s="77"/>
      <c r="H1475" s="77"/>
      <c r="I1475" s="59"/>
      <c r="J1475" s="26"/>
      <c r="K1475" s="26"/>
      <c r="L1475" s="26"/>
      <c r="M1475" s="26"/>
      <c r="N1475" s="26"/>
      <c r="O1475" s="26"/>
    </row>
    <row r="1476" spans="1:15" s="27" customFormat="1" x14ac:dyDescent="0.25">
      <c r="A1476" s="15"/>
      <c r="B1476" s="16"/>
      <c r="C1476" s="17"/>
      <c r="D1476" s="59"/>
      <c r="E1476" s="15"/>
      <c r="F1476" s="19"/>
      <c r="G1476" s="77"/>
      <c r="H1476" s="77"/>
      <c r="I1476" s="59"/>
      <c r="J1476" s="26"/>
      <c r="K1476" s="26"/>
      <c r="L1476" s="26"/>
      <c r="M1476" s="26"/>
      <c r="N1476" s="26"/>
      <c r="O1476" s="26"/>
    </row>
    <row r="1477" spans="1:15" s="27" customFormat="1" x14ac:dyDescent="0.25">
      <c r="A1477" s="15"/>
      <c r="B1477" s="16"/>
      <c r="C1477" s="17"/>
      <c r="D1477" s="59"/>
      <c r="E1477" s="15"/>
      <c r="F1477" s="19"/>
      <c r="G1477" s="77"/>
      <c r="H1477" s="77"/>
      <c r="I1477" s="59"/>
      <c r="J1477" s="26"/>
      <c r="K1477" s="26"/>
      <c r="L1477" s="26"/>
      <c r="M1477" s="26"/>
      <c r="N1477" s="26"/>
      <c r="O1477" s="26"/>
    </row>
    <row r="1478" spans="1:15" s="27" customFormat="1" x14ac:dyDescent="0.25">
      <c r="A1478" s="15"/>
      <c r="B1478" s="16"/>
      <c r="C1478" s="17"/>
      <c r="D1478" s="59"/>
      <c r="E1478" s="15"/>
      <c r="F1478" s="19"/>
      <c r="G1478" s="77"/>
      <c r="H1478" s="77"/>
      <c r="I1478" s="59"/>
      <c r="J1478" s="26"/>
      <c r="K1478" s="26"/>
      <c r="L1478" s="26"/>
      <c r="M1478" s="26"/>
      <c r="N1478" s="26"/>
      <c r="O1478" s="26"/>
    </row>
    <row r="1479" spans="1:15" s="27" customFormat="1" x14ac:dyDescent="0.25">
      <c r="A1479" s="15"/>
      <c r="B1479" s="16"/>
      <c r="C1479" s="17"/>
      <c r="D1479" s="59"/>
      <c r="E1479" s="15"/>
      <c r="F1479" s="19"/>
      <c r="G1479" s="77"/>
      <c r="H1479" s="77"/>
      <c r="I1479" s="59"/>
      <c r="J1479" s="26"/>
      <c r="K1479" s="26"/>
      <c r="L1479" s="26"/>
      <c r="M1479" s="26"/>
      <c r="N1479" s="26"/>
      <c r="O1479" s="26"/>
    </row>
    <row r="1480" spans="1:15" s="27" customFormat="1" x14ac:dyDescent="0.25">
      <c r="A1480" s="15"/>
      <c r="B1480" s="16"/>
      <c r="C1480" s="17"/>
      <c r="D1480" s="59"/>
      <c r="E1480" s="15"/>
      <c r="F1480" s="19"/>
      <c r="G1480" s="77"/>
      <c r="H1480" s="77"/>
      <c r="I1480" s="59"/>
      <c r="J1480" s="26"/>
      <c r="K1480" s="26"/>
      <c r="L1480" s="26"/>
      <c r="M1480" s="26"/>
      <c r="N1480" s="26"/>
      <c r="O1480" s="26"/>
    </row>
    <row r="1481" spans="1:15" s="27" customFormat="1" x14ac:dyDescent="0.25">
      <c r="A1481" s="15"/>
      <c r="B1481" s="16"/>
      <c r="C1481" s="17"/>
      <c r="D1481" s="59"/>
      <c r="E1481" s="15"/>
      <c r="F1481" s="19"/>
      <c r="G1481" s="77"/>
      <c r="H1481" s="77"/>
      <c r="I1481" s="59"/>
      <c r="J1481" s="26"/>
      <c r="K1481" s="26"/>
      <c r="L1481" s="26"/>
      <c r="M1481" s="26"/>
      <c r="N1481" s="26"/>
      <c r="O1481" s="26"/>
    </row>
    <row r="1482" spans="1:15" s="27" customFormat="1" x14ac:dyDescent="0.25">
      <c r="A1482" s="15"/>
      <c r="B1482" s="16"/>
      <c r="C1482" s="17"/>
      <c r="D1482" s="59"/>
      <c r="E1482" s="15"/>
      <c r="F1482" s="19"/>
      <c r="G1482" s="77"/>
      <c r="H1482" s="77"/>
      <c r="I1482" s="59"/>
      <c r="J1482" s="26"/>
      <c r="K1482" s="26"/>
      <c r="L1482" s="26"/>
      <c r="M1482" s="26"/>
      <c r="N1482" s="26"/>
      <c r="O1482" s="26"/>
    </row>
    <row r="1483" spans="1:15" s="27" customFormat="1" x14ac:dyDescent="0.25">
      <c r="A1483" s="15"/>
      <c r="B1483" s="16"/>
      <c r="C1483" s="17"/>
      <c r="D1483" s="59"/>
      <c r="E1483" s="15"/>
      <c r="F1483" s="19"/>
      <c r="G1483" s="77"/>
      <c r="H1483" s="77"/>
      <c r="I1483" s="59"/>
      <c r="J1483" s="26"/>
      <c r="K1483" s="26"/>
      <c r="L1483" s="26"/>
      <c r="M1483" s="26"/>
      <c r="N1483" s="26"/>
      <c r="O1483" s="26"/>
    </row>
    <row r="1484" spans="1:15" s="27" customFormat="1" x14ac:dyDescent="0.25">
      <c r="A1484" s="15"/>
      <c r="B1484" s="16"/>
      <c r="C1484" s="17"/>
      <c r="D1484" s="59"/>
      <c r="E1484" s="15"/>
      <c r="F1484" s="19"/>
      <c r="G1484" s="77"/>
      <c r="H1484" s="77"/>
      <c r="I1484" s="59"/>
      <c r="J1484" s="26"/>
      <c r="K1484" s="26"/>
      <c r="L1484" s="26"/>
      <c r="M1484" s="26"/>
      <c r="N1484" s="26"/>
      <c r="O1484" s="26"/>
    </row>
    <row r="1485" spans="1:15" s="27" customFormat="1" x14ac:dyDescent="0.25">
      <c r="A1485" s="15"/>
      <c r="B1485" s="16"/>
      <c r="C1485" s="17"/>
      <c r="D1485" s="59"/>
      <c r="E1485" s="15"/>
      <c r="F1485" s="19"/>
      <c r="G1485" s="77"/>
      <c r="H1485" s="77"/>
      <c r="I1485" s="59"/>
      <c r="J1485" s="26"/>
      <c r="K1485" s="26"/>
      <c r="L1485" s="26"/>
      <c r="M1485" s="26"/>
      <c r="N1485" s="26"/>
      <c r="O1485" s="26"/>
    </row>
    <row r="1486" spans="1:15" s="27" customFormat="1" x14ac:dyDescent="0.25">
      <c r="A1486" s="15"/>
      <c r="B1486" s="16"/>
      <c r="C1486" s="17"/>
      <c r="D1486" s="59"/>
      <c r="E1486" s="15"/>
      <c r="F1486" s="19"/>
      <c r="G1486" s="77"/>
      <c r="H1486" s="77"/>
      <c r="I1486" s="59"/>
      <c r="J1486" s="26"/>
      <c r="K1486" s="26"/>
      <c r="L1486" s="26"/>
      <c r="M1486" s="26"/>
      <c r="N1486" s="26"/>
      <c r="O1486" s="26"/>
    </row>
    <row r="1487" spans="1:15" s="27" customFormat="1" x14ac:dyDescent="0.25">
      <c r="A1487" s="15"/>
      <c r="B1487" s="16"/>
      <c r="C1487" s="17"/>
      <c r="D1487" s="59"/>
      <c r="E1487" s="15"/>
      <c r="F1487" s="19"/>
      <c r="G1487" s="77"/>
      <c r="H1487" s="77"/>
      <c r="I1487" s="59"/>
      <c r="J1487" s="26"/>
      <c r="K1487" s="26"/>
      <c r="L1487" s="26"/>
      <c r="M1487" s="26"/>
      <c r="N1487" s="26"/>
      <c r="O1487" s="26"/>
    </row>
    <row r="1488" spans="1:15" s="27" customFormat="1" x14ac:dyDescent="0.25">
      <c r="A1488" s="15"/>
      <c r="B1488" s="16"/>
      <c r="C1488" s="17"/>
      <c r="D1488" s="59"/>
      <c r="E1488" s="15"/>
      <c r="F1488" s="19"/>
      <c r="G1488" s="77"/>
      <c r="H1488" s="77"/>
      <c r="I1488" s="59"/>
      <c r="J1488" s="26"/>
      <c r="K1488" s="26"/>
      <c r="L1488" s="26"/>
      <c r="M1488" s="26"/>
      <c r="N1488" s="26"/>
      <c r="O1488" s="26"/>
    </row>
    <row r="1489" spans="1:15" s="27" customFormat="1" x14ac:dyDescent="0.25">
      <c r="A1489" s="15"/>
      <c r="B1489" s="16"/>
      <c r="C1489" s="17"/>
      <c r="D1489" s="59"/>
      <c r="E1489" s="15"/>
      <c r="F1489" s="19"/>
      <c r="G1489" s="77"/>
      <c r="H1489" s="77"/>
      <c r="I1489" s="59"/>
      <c r="J1489" s="26"/>
      <c r="K1489" s="26"/>
      <c r="L1489" s="26"/>
      <c r="M1489" s="26"/>
      <c r="N1489" s="26"/>
      <c r="O1489" s="26"/>
    </row>
    <row r="1490" spans="1:15" s="27" customFormat="1" x14ac:dyDescent="0.25">
      <c r="A1490" s="15"/>
      <c r="B1490" s="16"/>
      <c r="C1490" s="17"/>
      <c r="D1490" s="59"/>
      <c r="E1490" s="15"/>
      <c r="F1490" s="19"/>
      <c r="G1490" s="77"/>
      <c r="H1490" s="77"/>
      <c r="I1490" s="59"/>
      <c r="J1490" s="26"/>
      <c r="K1490" s="26"/>
      <c r="L1490" s="26"/>
      <c r="M1490" s="26"/>
      <c r="N1490" s="26"/>
      <c r="O1490" s="26"/>
    </row>
    <row r="1491" spans="1:15" s="27" customFormat="1" x14ac:dyDescent="0.25">
      <c r="A1491" s="15"/>
      <c r="B1491" s="16"/>
      <c r="C1491" s="17"/>
      <c r="D1491" s="59"/>
      <c r="E1491" s="15"/>
      <c r="F1491" s="19"/>
      <c r="G1491" s="77"/>
      <c r="H1491" s="77"/>
      <c r="I1491" s="59"/>
      <c r="J1491" s="26"/>
      <c r="K1491" s="26"/>
      <c r="L1491" s="26"/>
      <c r="M1491" s="26"/>
      <c r="N1491" s="26"/>
      <c r="O1491" s="26"/>
    </row>
    <row r="1492" spans="1:15" s="27" customFormat="1" x14ac:dyDescent="0.25">
      <c r="A1492" s="15"/>
      <c r="B1492" s="16"/>
      <c r="C1492" s="17"/>
      <c r="D1492" s="59"/>
      <c r="E1492" s="15"/>
      <c r="F1492" s="19"/>
      <c r="G1492" s="77"/>
      <c r="H1492" s="77"/>
      <c r="I1492" s="59"/>
      <c r="J1492" s="26"/>
      <c r="K1492" s="26"/>
      <c r="L1492" s="26"/>
      <c r="M1492" s="26"/>
      <c r="N1492" s="26"/>
      <c r="O1492" s="26"/>
    </row>
    <row r="1493" spans="1:15" s="27" customFormat="1" x14ac:dyDescent="0.25">
      <c r="A1493" s="15"/>
      <c r="B1493" s="16"/>
      <c r="C1493" s="17"/>
      <c r="D1493" s="59"/>
      <c r="E1493" s="15"/>
      <c r="F1493" s="19"/>
      <c r="G1493" s="77"/>
      <c r="H1493" s="77"/>
      <c r="I1493" s="59"/>
      <c r="J1493" s="26"/>
      <c r="K1493" s="26"/>
      <c r="L1493" s="26"/>
      <c r="M1493" s="26"/>
      <c r="N1493" s="26"/>
      <c r="O1493" s="26"/>
    </row>
    <row r="1494" spans="1:15" s="27" customFormat="1" x14ac:dyDescent="0.25">
      <c r="A1494" s="15"/>
      <c r="B1494" s="16"/>
      <c r="C1494" s="17"/>
      <c r="D1494" s="59"/>
      <c r="E1494" s="15"/>
      <c r="F1494" s="19"/>
      <c r="G1494" s="77"/>
      <c r="H1494" s="77"/>
      <c r="I1494" s="59"/>
      <c r="J1494" s="26"/>
      <c r="K1494" s="26"/>
      <c r="L1494" s="26"/>
      <c r="M1494" s="26"/>
      <c r="N1494" s="26"/>
      <c r="O1494" s="26"/>
    </row>
    <row r="1495" spans="1:15" s="27" customFormat="1" x14ac:dyDescent="0.25">
      <c r="A1495" s="15"/>
      <c r="B1495" s="16"/>
      <c r="C1495" s="17"/>
      <c r="D1495" s="59"/>
      <c r="E1495" s="15"/>
      <c r="F1495" s="19"/>
      <c r="G1495" s="77"/>
      <c r="H1495" s="77"/>
      <c r="I1495" s="59"/>
      <c r="J1495" s="26"/>
      <c r="K1495" s="26"/>
      <c r="L1495" s="26"/>
      <c r="M1495" s="26"/>
      <c r="N1495" s="26"/>
      <c r="O1495" s="26"/>
    </row>
    <row r="1496" spans="1:15" s="27" customFormat="1" x14ac:dyDescent="0.25">
      <c r="A1496" s="15"/>
      <c r="B1496" s="16"/>
      <c r="C1496" s="17"/>
      <c r="D1496" s="59"/>
      <c r="E1496" s="15"/>
      <c r="F1496" s="19"/>
      <c r="G1496" s="77"/>
      <c r="H1496" s="77"/>
      <c r="I1496" s="59"/>
      <c r="J1496" s="26"/>
      <c r="K1496" s="26"/>
      <c r="L1496" s="26"/>
      <c r="M1496" s="26"/>
      <c r="N1496" s="26"/>
      <c r="O1496" s="26"/>
    </row>
    <row r="1497" spans="1:15" s="27" customFormat="1" x14ac:dyDescent="0.25">
      <c r="A1497" s="15"/>
      <c r="B1497" s="16"/>
      <c r="C1497" s="17"/>
      <c r="D1497" s="59"/>
      <c r="E1497" s="15"/>
      <c r="F1497" s="19"/>
      <c r="G1497" s="77"/>
      <c r="H1497" s="77"/>
      <c r="I1497" s="59"/>
      <c r="J1497" s="26"/>
      <c r="K1497" s="26"/>
      <c r="L1497" s="26"/>
      <c r="M1497" s="26"/>
      <c r="N1497" s="26"/>
      <c r="O1497" s="26"/>
    </row>
    <row r="1498" spans="1:15" s="27" customFormat="1" x14ac:dyDescent="0.25">
      <c r="A1498" s="15"/>
      <c r="B1498" s="16"/>
      <c r="C1498" s="17"/>
      <c r="D1498" s="59"/>
      <c r="E1498" s="15"/>
      <c r="F1498" s="19"/>
      <c r="G1498" s="77"/>
      <c r="H1498" s="77"/>
      <c r="I1498" s="59"/>
      <c r="J1498" s="26"/>
      <c r="K1498" s="26"/>
      <c r="L1498" s="26"/>
      <c r="M1498" s="26"/>
      <c r="N1498" s="26"/>
      <c r="O1498" s="26"/>
    </row>
    <row r="1499" spans="1:15" s="27" customFormat="1" x14ac:dyDescent="0.25">
      <c r="A1499" s="15"/>
      <c r="B1499" s="16"/>
      <c r="C1499" s="17"/>
      <c r="D1499" s="59"/>
      <c r="E1499" s="15"/>
      <c r="F1499" s="19"/>
      <c r="G1499" s="77"/>
      <c r="H1499" s="77"/>
      <c r="I1499" s="59"/>
      <c r="J1499" s="26"/>
      <c r="K1499" s="26"/>
      <c r="L1499" s="26"/>
      <c r="M1499" s="26"/>
      <c r="N1499" s="26"/>
      <c r="O1499" s="26"/>
    </row>
    <row r="1500" spans="1:15" s="27" customFormat="1" x14ac:dyDescent="0.25">
      <c r="A1500" s="15"/>
      <c r="B1500" s="16"/>
      <c r="C1500" s="17"/>
      <c r="D1500" s="59"/>
      <c r="E1500" s="15"/>
      <c r="F1500" s="19"/>
      <c r="G1500" s="77"/>
      <c r="H1500" s="77"/>
      <c r="I1500" s="59"/>
      <c r="J1500" s="26"/>
      <c r="K1500" s="26"/>
      <c r="L1500" s="26"/>
      <c r="M1500" s="26"/>
      <c r="N1500" s="26"/>
      <c r="O1500" s="26"/>
    </row>
    <row r="1501" spans="1:15" s="27" customFormat="1" x14ac:dyDescent="0.25">
      <c r="A1501" s="15"/>
      <c r="B1501" s="16"/>
      <c r="C1501" s="17"/>
      <c r="D1501" s="59"/>
      <c r="E1501" s="15"/>
      <c r="F1501" s="19"/>
      <c r="G1501" s="77"/>
      <c r="H1501" s="77"/>
      <c r="I1501" s="59"/>
      <c r="J1501" s="26"/>
      <c r="K1501" s="26"/>
      <c r="L1501" s="26"/>
      <c r="M1501" s="26"/>
      <c r="N1501" s="26"/>
      <c r="O1501" s="26"/>
    </row>
    <row r="1502" spans="1:15" s="27" customFormat="1" x14ac:dyDescent="0.25">
      <c r="A1502" s="15"/>
      <c r="B1502" s="16"/>
      <c r="C1502" s="17"/>
      <c r="D1502" s="59"/>
      <c r="E1502" s="15"/>
      <c r="F1502" s="19"/>
      <c r="G1502" s="77"/>
      <c r="H1502" s="77"/>
      <c r="I1502" s="59"/>
      <c r="J1502" s="26"/>
      <c r="K1502" s="26"/>
      <c r="L1502" s="26"/>
      <c r="M1502" s="26"/>
      <c r="N1502" s="26"/>
      <c r="O1502" s="26"/>
    </row>
    <row r="1503" spans="1:15" s="27" customFormat="1" x14ac:dyDescent="0.25">
      <c r="A1503" s="15"/>
      <c r="B1503" s="16"/>
      <c r="C1503" s="17"/>
      <c r="D1503" s="59"/>
      <c r="E1503" s="15"/>
      <c r="F1503" s="19"/>
      <c r="G1503" s="77"/>
      <c r="H1503" s="77"/>
      <c r="I1503" s="59"/>
      <c r="J1503" s="26"/>
      <c r="K1503" s="26"/>
      <c r="L1503" s="26"/>
      <c r="M1503" s="26"/>
      <c r="N1503" s="26"/>
      <c r="O1503" s="26"/>
    </row>
    <row r="1504" spans="1:15" s="27" customFormat="1" x14ac:dyDescent="0.25">
      <c r="A1504" s="15"/>
      <c r="B1504" s="16"/>
      <c r="C1504" s="17"/>
      <c r="D1504" s="59"/>
      <c r="E1504" s="15"/>
      <c r="F1504" s="19"/>
      <c r="G1504" s="77"/>
      <c r="H1504" s="77"/>
      <c r="I1504" s="59"/>
      <c r="J1504" s="26"/>
      <c r="K1504" s="26"/>
      <c r="L1504" s="26"/>
      <c r="M1504" s="26"/>
      <c r="N1504" s="26"/>
      <c r="O1504" s="26"/>
    </row>
    <row r="1505" spans="1:15" s="27" customFormat="1" x14ac:dyDescent="0.25">
      <c r="A1505" s="15"/>
      <c r="B1505" s="16"/>
      <c r="C1505" s="17"/>
      <c r="D1505" s="59"/>
      <c r="E1505" s="15"/>
      <c r="F1505" s="19"/>
      <c r="G1505" s="77"/>
      <c r="H1505" s="77"/>
      <c r="I1505" s="59"/>
      <c r="J1505" s="26"/>
      <c r="K1505" s="26"/>
      <c r="L1505" s="26"/>
      <c r="M1505" s="26"/>
      <c r="N1505" s="26"/>
      <c r="O1505" s="26"/>
    </row>
    <row r="1506" spans="1:15" s="27" customFormat="1" x14ac:dyDescent="0.25">
      <c r="A1506" s="15"/>
      <c r="B1506" s="16"/>
      <c r="C1506" s="17"/>
      <c r="D1506" s="59"/>
      <c r="E1506" s="15"/>
      <c r="F1506" s="19"/>
      <c r="G1506" s="77"/>
      <c r="H1506" s="77"/>
      <c r="I1506" s="59"/>
      <c r="J1506" s="26"/>
      <c r="K1506" s="26"/>
      <c r="L1506" s="26"/>
      <c r="M1506" s="26"/>
      <c r="N1506" s="26"/>
      <c r="O1506" s="26"/>
    </row>
    <row r="1507" spans="1:15" s="27" customFormat="1" x14ac:dyDescent="0.25">
      <c r="A1507" s="15"/>
      <c r="B1507" s="16"/>
      <c r="C1507" s="17"/>
      <c r="D1507" s="59"/>
      <c r="E1507" s="15"/>
      <c r="F1507" s="19"/>
      <c r="G1507" s="77"/>
      <c r="H1507" s="77"/>
      <c r="I1507" s="59"/>
      <c r="J1507" s="26"/>
      <c r="K1507" s="26"/>
      <c r="L1507" s="26"/>
      <c r="M1507" s="26"/>
      <c r="N1507" s="26"/>
      <c r="O1507" s="26"/>
    </row>
    <row r="1508" spans="1:15" s="27" customFormat="1" x14ac:dyDescent="0.25">
      <c r="A1508" s="15"/>
      <c r="B1508" s="16"/>
      <c r="C1508" s="17"/>
      <c r="D1508" s="59"/>
      <c r="E1508" s="15"/>
      <c r="F1508" s="19"/>
      <c r="G1508" s="77"/>
      <c r="H1508" s="77"/>
      <c r="I1508" s="59"/>
      <c r="J1508" s="26"/>
      <c r="K1508" s="26"/>
      <c r="L1508" s="26"/>
      <c r="M1508" s="26"/>
      <c r="N1508" s="26"/>
      <c r="O1508" s="26"/>
    </row>
    <row r="1509" spans="1:15" s="27" customFormat="1" x14ac:dyDescent="0.25">
      <c r="A1509" s="15"/>
      <c r="B1509" s="16"/>
      <c r="C1509" s="17"/>
      <c r="D1509" s="59"/>
      <c r="E1509" s="15"/>
      <c r="F1509" s="19"/>
      <c r="G1509" s="77"/>
      <c r="H1509" s="77"/>
      <c r="I1509" s="59"/>
      <c r="J1509" s="26"/>
      <c r="K1509" s="26"/>
      <c r="L1509" s="26"/>
      <c r="M1509" s="26"/>
      <c r="N1509" s="26"/>
      <c r="O1509" s="26"/>
    </row>
    <row r="1510" spans="1:15" s="27" customFormat="1" x14ac:dyDescent="0.25">
      <c r="A1510" s="15"/>
      <c r="B1510" s="16"/>
      <c r="C1510" s="17"/>
      <c r="D1510" s="59"/>
      <c r="E1510" s="15"/>
      <c r="F1510" s="19"/>
      <c r="G1510" s="77"/>
      <c r="H1510" s="77"/>
      <c r="I1510" s="59"/>
      <c r="J1510" s="26"/>
      <c r="K1510" s="26"/>
      <c r="L1510" s="26"/>
      <c r="M1510" s="26"/>
      <c r="N1510" s="26"/>
      <c r="O1510" s="26"/>
    </row>
    <row r="1511" spans="1:15" s="27" customFormat="1" x14ac:dyDescent="0.25">
      <c r="A1511" s="15"/>
      <c r="B1511" s="16"/>
      <c r="C1511" s="17"/>
      <c r="D1511" s="59"/>
      <c r="E1511" s="15"/>
      <c r="F1511" s="19"/>
      <c r="G1511" s="77"/>
      <c r="H1511" s="77"/>
      <c r="I1511" s="59"/>
      <c r="J1511" s="26"/>
      <c r="K1511" s="26"/>
      <c r="L1511" s="26"/>
      <c r="M1511" s="26"/>
      <c r="N1511" s="26"/>
      <c r="O1511" s="26"/>
    </row>
    <row r="1512" spans="1:15" s="27" customFormat="1" x14ac:dyDescent="0.25">
      <c r="A1512" s="15"/>
      <c r="B1512" s="16"/>
      <c r="C1512" s="17"/>
      <c r="D1512" s="59"/>
      <c r="E1512" s="15"/>
      <c r="F1512" s="19"/>
      <c r="G1512" s="77"/>
      <c r="H1512" s="77"/>
      <c r="I1512" s="59"/>
      <c r="J1512" s="26"/>
      <c r="K1512" s="26"/>
      <c r="L1512" s="26"/>
      <c r="M1512" s="26"/>
      <c r="N1512" s="26"/>
      <c r="O1512" s="26"/>
    </row>
    <row r="1513" spans="1:15" s="27" customFormat="1" x14ac:dyDescent="0.25">
      <c r="A1513" s="15"/>
      <c r="B1513" s="16"/>
      <c r="C1513" s="17"/>
      <c r="D1513" s="59"/>
      <c r="E1513" s="15"/>
      <c r="F1513" s="19"/>
      <c r="G1513" s="77"/>
      <c r="H1513" s="77"/>
      <c r="I1513" s="59"/>
      <c r="J1513" s="26"/>
      <c r="K1513" s="26"/>
      <c r="L1513" s="26"/>
      <c r="M1513" s="26"/>
      <c r="N1513" s="26"/>
      <c r="O1513" s="26"/>
    </row>
    <row r="1514" spans="1:15" s="27" customFormat="1" x14ac:dyDescent="0.25">
      <c r="A1514" s="15"/>
      <c r="B1514" s="16"/>
      <c r="C1514" s="17"/>
      <c r="D1514" s="59"/>
      <c r="E1514" s="15"/>
      <c r="F1514" s="19"/>
      <c r="G1514" s="77"/>
      <c r="H1514" s="77"/>
      <c r="I1514" s="59"/>
      <c r="J1514" s="26"/>
      <c r="K1514" s="26"/>
      <c r="L1514" s="26"/>
      <c r="M1514" s="26"/>
      <c r="N1514" s="26"/>
      <c r="O1514" s="26"/>
    </row>
    <row r="1515" spans="1:15" s="27" customFormat="1" x14ac:dyDescent="0.25">
      <c r="A1515" s="15"/>
      <c r="B1515" s="16"/>
      <c r="C1515" s="17"/>
      <c r="D1515" s="59"/>
      <c r="E1515" s="15"/>
      <c r="F1515" s="19"/>
      <c r="G1515" s="77"/>
      <c r="H1515" s="77"/>
      <c r="I1515" s="59"/>
      <c r="J1515" s="26"/>
      <c r="K1515" s="26"/>
      <c r="L1515" s="26"/>
      <c r="M1515" s="26"/>
      <c r="N1515" s="26"/>
      <c r="O1515" s="26"/>
    </row>
    <row r="1516" spans="1:15" s="27" customFormat="1" x14ac:dyDescent="0.25">
      <c r="A1516" s="15"/>
      <c r="B1516" s="16"/>
      <c r="C1516" s="17"/>
      <c r="D1516" s="59"/>
      <c r="E1516" s="15"/>
      <c r="F1516" s="19"/>
      <c r="G1516" s="77"/>
      <c r="H1516" s="77"/>
      <c r="I1516" s="59"/>
      <c r="J1516" s="26"/>
      <c r="K1516" s="26"/>
      <c r="L1516" s="26"/>
      <c r="M1516" s="26"/>
      <c r="N1516" s="26"/>
      <c r="O1516" s="26"/>
    </row>
    <row r="1517" spans="1:15" s="27" customFormat="1" x14ac:dyDescent="0.25">
      <c r="A1517" s="15"/>
      <c r="B1517" s="16"/>
      <c r="C1517" s="17"/>
      <c r="D1517" s="59"/>
      <c r="E1517" s="15"/>
      <c r="F1517" s="19"/>
      <c r="G1517" s="77"/>
      <c r="H1517" s="77"/>
      <c r="I1517" s="59"/>
      <c r="J1517" s="26"/>
      <c r="K1517" s="26"/>
      <c r="L1517" s="26"/>
      <c r="M1517" s="26"/>
      <c r="N1517" s="26"/>
      <c r="O1517" s="26"/>
    </row>
    <row r="1518" spans="1:15" s="27" customFormat="1" x14ac:dyDescent="0.25">
      <c r="A1518" s="15"/>
      <c r="B1518" s="16"/>
      <c r="C1518" s="17"/>
      <c r="D1518" s="59"/>
      <c r="E1518" s="15"/>
      <c r="F1518" s="19"/>
      <c r="G1518" s="77"/>
      <c r="H1518" s="77"/>
      <c r="I1518" s="59"/>
      <c r="J1518" s="26"/>
      <c r="K1518" s="26"/>
      <c r="L1518" s="26"/>
      <c r="M1518" s="26"/>
      <c r="N1518" s="26"/>
      <c r="O1518" s="26"/>
    </row>
    <row r="1519" spans="1:15" s="27" customFormat="1" x14ac:dyDescent="0.25">
      <c r="A1519" s="15"/>
      <c r="B1519" s="16"/>
      <c r="C1519" s="17"/>
      <c r="D1519" s="59"/>
      <c r="E1519" s="15"/>
      <c r="F1519" s="19"/>
      <c r="G1519" s="77"/>
      <c r="H1519" s="77"/>
      <c r="I1519" s="59"/>
      <c r="J1519" s="26"/>
      <c r="K1519" s="26"/>
      <c r="L1519" s="26"/>
      <c r="M1519" s="26"/>
      <c r="N1519" s="26"/>
      <c r="O1519" s="26"/>
    </row>
    <row r="1520" spans="1:15" s="27" customFormat="1" x14ac:dyDescent="0.25">
      <c r="A1520" s="15"/>
      <c r="B1520" s="16"/>
      <c r="C1520" s="17"/>
      <c r="D1520" s="59"/>
      <c r="E1520" s="15"/>
      <c r="F1520" s="19"/>
      <c r="G1520" s="77"/>
      <c r="H1520" s="77"/>
      <c r="I1520" s="59"/>
      <c r="J1520" s="26"/>
      <c r="K1520" s="26"/>
      <c r="L1520" s="26"/>
      <c r="M1520" s="26"/>
      <c r="N1520" s="26"/>
      <c r="O1520" s="26"/>
    </row>
    <row r="1521" spans="1:15" s="27" customFormat="1" x14ac:dyDescent="0.25">
      <c r="A1521" s="15"/>
      <c r="B1521" s="16"/>
      <c r="C1521" s="17"/>
      <c r="D1521" s="59"/>
      <c r="E1521" s="15"/>
      <c r="F1521" s="19"/>
      <c r="G1521" s="77"/>
      <c r="H1521" s="77"/>
      <c r="I1521" s="59"/>
      <c r="J1521" s="26"/>
      <c r="K1521" s="26"/>
      <c r="L1521" s="26"/>
      <c r="M1521" s="26"/>
      <c r="N1521" s="26"/>
      <c r="O1521" s="26"/>
    </row>
    <row r="1522" spans="1:15" s="27" customFormat="1" x14ac:dyDescent="0.25">
      <c r="A1522" s="15"/>
      <c r="B1522" s="16"/>
      <c r="C1522" s="17"/>
      <c r="D1522" s="59"/>
      <c r="E1522" s="15"/>
      <c r="F1522" s="19"/>
      <c r="G1522" s="77"/>
      <c r="H1522" s="77"/>
      <c r="I1522" s="59"/>
      <c r="J1522" s="26"/>
      <c r="K1522" s="26"/>
      <c r="L1522" s="26"/>
      <c r="M1522" s="26"/>
      <c r="N1522" s="26"/>
      <c r="O1522" s="26"/>
    </row>
    <row r="1523" spans="1:15" s="27" customFormat="1" x14ac:dyDescent="0.25">
      <c r="A1523" s="15"/>
      <c r="B1523" s="16"/>
      <c r="C1523" s="17"/>
      <c r="D1523" s="59"/>
      <c r="E1523" s="15"/>
      <c r="F1523" s="19"/>
      <c r="G1523" s="77"/>
      <c r="H1523" s="77"/>
      <c r="I1523" s="59"/>
      <c r="J1523" s="26"/>
      <c r="K1523" s="26"/>
      <c r="L1523" s="26"/>
      <c r="M1523" s="26"/>
      <c r="N1523" s="26"/>
      <c r="O1523" s="26"/>
    </row>
    <row r="1524" spans="1:15" s="27" customFormat="1" x14ac:dyDescent="0.25">
      <c r="A1524" s="15"/>
      <c r="B1524" s="16"/>
      <c r="C1524" s="17"/>
      <c r="D1524" s="59"/>
      <c r="E1524" s="15"/>
      <c r="F1524" s="19"/>
      <c r="G1524" s="77"/>
      <c r="H1524" s="77"/>
      <c r="I1524" s="59"/>
      <c r="J1524" s="26"/>
      <c r="K1524" s="26"/>
      <c r="L1524" s="26"/>
      <c r="M1524" s="26"/>
      <c r="N1524" s="26"/>
      <c r="O1524" s="26"/>
    </row>
    <row r="1525" spans="1:15" s="27" customFormat="1" x14ac:dyDescent="0.25">
      <c r="A1525" s="15"/>
      <c r="B1525" s="16"/>
      <c r="C1525" s="17"/>
      <c r="D1525" s="59"/>
      <c r="E1525" s="15"/>
      <c r="F1525" s="19"/>
      <c r="G1525" s="77"/>
      <c r="H1525" s="77"/>
      <c r="I1525" s="59"/>
      <c r="J1525" s="26"/>
      <c r="K1525" s="26"/>
      <c r="L1525" s="26"/>
      <c r="M1525" s="26"/>
      <c r="N1525" s="26"/>
      <c r="O1525" s="26"/>
    </row>
    <row r="1526" spans="1:15" s="27" customFormat="1" x14ac:dyDescent="0.25">
      <c r="A1526" s="15"/>
      <c r="B1526" s="16"/>
      <c r="C1526" s="17"/>
      <c r="D1526" s="59"/>
      <c r="E1526" s="15"/>
      <c r="F1526" s="19"/>
      <c r="G1526" s="77"/>
      <c r="H1526" s="77"/>
      <c r="I1526" s="59"/>
      <c r="J1526" s="26"/>
      <c r="K1526" s="26"/>
      <c r="L1526" s="26"/>
      <c r="M1526" s="26"/>
      <c r="N1526" s="26"/>
      <c r="O1526" s="26"/>
    </row>
    <row r="1527" spans="1:15" s="27" customFormat="1" x14ac:dyDescent="0.25">
      <c r="A1527" s="15"/>
      <c r="B1527" s="16"/>
      <c r="C1527" s="17"/>
      <c r="D1527" s="59"/>
      <c r="E1527" s="15"/>
      <c r="F1527" s="19"/>
      <c r="G1527" s="77"/>
      <c r="H1527" s="77"/>
      <c r="I1527" s="59"/>
      <c r="J1527" s="26"/>
      <c r="K1527" s="26"/>
      <c r="L1527" s="26"/>
      <c r="M1527" s="26"/>
      <c r="N1527" s="26"/>
      <c r="O1527" s="26"/>
    </row>
    <row r="1528" spans="1:15" s="27" customFormat="1" x14ac:dyDescent="0.25">
      <c r="A1528" s="15"/>
      <c r="B1528" s="16"/>
      <c r="C1528" s="17"/>
      <c r="D1528" s="59"/>
      <c r="E1528" s="15"/>
      <c r="F1528" s="19"/>
      <c r="G1528" s="77"/>
      <c r="H1528" s="77"/>
      <c r="I1528" s="59"/>
      <c r="J1528" s="26"/>
      <c r="K1528" s="26"/>
      <c r="L1528" s="26"/>
      <c r="M1528" s="26"/>
      <c r="N1528" s="26"/>
      <c r="O1528" s="26"/>
    </row>
    <row r="1529" spans="1:15" s="27" customFormat="1" x14ac:dyDescent="0.25">
      <c r="A1529" s="15"/>
      <c r="B1529" s="16"/>
      <c r="C1529" s="17"/>
      <c r="D1529" s="59"/>
      <c r="E1529" s="15"/>
      <c r="F1529" s="19"/>
      <c r="G1529" s="77"/>
      <c r="H1529" s="77"/>
      <c r="I1529" s="59"/>
      <c r="J1529" s="26"/>
      <c r="K1529" s="26"/>
      <c r="L1529" s="26"/>
      <c r="M1529" s="26"/>
      <c r="N1529" s="26"/>
      <c r="O1529" s="26"/>
    </row>
    <row r="1530" spans="1:15" s="27" customFormat="1" x14ac:dyDescent="0.25">
      <c r="A1530" s="15"/>
      <c r="B1530" s="16"/>
      <c r="C1530" s="17"/>
      <c r="D1530" s="59"/>
      <c r="E1530" s="15"/>
      <c r="F1530" s="19"/>
      <c r="G1530" s="77"/>
      <c r="H1530" s="77"/>
      <c r="I1530" s="59"/>
      <c r="J1530" s="26"/>
      <c r="K1530" s="26"/>
      <c r="L1530" s="26"/>
      <c r="M1530" s="26"/>
      <c r="N1530" s="26"/>
      <c r="O1530" s="26"/>
    </row>
    <row r="1531" spans="1:15" s="27" customFormat="1" x14ac:dyDescent="0.25">
      <c r="A1531" s="15"/>
      <c r="B1531" s="16"/>
      <c r="C1531" s="17"/>
      <c r="D1531" s="59"/>
      <c r="E1531" s="15"/>
      <c r="F1531" s="19"/>
      <c r="G1531" s="77"/>
      <c r="H1531" s="77"/>
      <c r="I1531" s="59"/>
      <c r="J1531" s="26"/>
      <c r="K1531" s="26"/>
      <c r="L1531" s="26"/>
      <c r="M1531" s="26"/>
      <c r="N1531" s="26"/>
      <c r="O1531" s="26"/>
    </row>
    <row r="1532" spans="1:15" s="27" customFormat="1" x14ac:dyDescent="0.25">
      <c r="A1532" s="15"/>
      <c r="B1532" s="16"/>
      <c r="C1532" s="17"/>
      <c r="D1532" s="59"/>
      <c r="E1532" s="15"/>
      <c r="F1532" s="19"/>
      <c r="G1532" s="77"/>
      <c r="H1532" s="77"/>
      <c r="I1532" s="59"/>
      <c r="J1532" s="26"/>
      <c r="K1532" s="26"/>
      <c r="L1532" s="26"/>
      <c r="M1532" s="26"/>
      <c r="N1532" s="26"/>
      <c r="O1532" s="26"/>
    </row>
    <row r="1533" spans="1:15" s="27" customFormat="1" x14ac:dyDescent="0.25">
      <c r="A1533" s="15"/>
      <c r="B1533" s="16"/>
      <c r="C1533" s="17"/>
      <c r="D1533" s="59"/>
      <c r="E1533" s="15"/>
      <c r="F1533" s="19"/>
      <c r="G1533" s="77"/>
      <c r="H1533" s="77"/>
      <c r="I1533" s="59"/>
      <c r="J1533" s="26"/>
      <c r="K1533" s="26"/>
      <c r="L1533" s="26"/>
      <c r="M1533" s="26"/>
      <c r="N1533" s="26"/>
      <c r="O1533" s="26"/>
    </row>
    <row r="1534" spans="1:15" s="27" customFormat="1" x14ac:dyDescent="0.25">
      <c r="A1534" s="15"/>
      <c r="B1534" s="16"/>
      <c r="C1534" s="17"/>
      <c r="D1534" s="59"/>
      <c r="E1534" s="15"/>
      <c r="F1534" s="19"/>
      <c r="G1534" s="77"/>
      <c r="H1534" s="77"/>
      <c r="I1534" s="59"/>
      <c r="J1534" s="26"/>
      <c r="K1534" s="26"/>
      <c r="L1534" s="26"/>
      <c r="M1534" s="26"/>
      <c r="N1534" s="26"/>
      <c r="O1534" s="26"/>
    </row>
    <row r="1535" spans="1:15" s="27" customFormat="1" x14ac:dyDescent="0.25">
      <c r="A1535" s="15"/>
      <c r="B1535" s="16"/>
      <c r="C1535" s="17"/>
      <c r="D1535" s="59"/>
      <c r="E1535" s="15"/>
      <c r="F1535" s="19"/>
      <c r="G1535" s="77"/>
      <c r="H1535" s="77"/>
      <c r="I1535" s="59"/>
      <c r="J1535" s="26"/>
      <c r="K1535" s="26"/>
      <c r="L1535" s="26"/>
      <c r="M1535" s="26"/>
      <c r="N1535" s="26"/>
      <c r="O1535" s="26"/>
    </row>
    <row r="1536" spans="1:15" s="27" customFormat="1" x14ac:dyDescent="0.25">
      <c r="A1536" s="15"/>
      <c r="B1536" s="16"/>
      <c r="C1536" s="17"/>
      <c r="D1536" s="59"/>
      <c r="E1536" s="15"/>
      <c r="F1536" s="19"/>
      <c r="G1536" s="77"/>
      <c r="H1536" s="77"/>
      <c r="I1536" s="59"/>
      <c r="J1536" s="26"/>
      <c r="K1536" s="26"/>
      <c r="L1536" s="26"/>
      <c r="M1536" s="26"/>
      <c r="N1536" s="26"/>
      <c r="O1536" s="26"/>
    </row>
    <row r="1537" spans="1:15" s="27" customFormat="1" x14ac:dyDescent="0.25">
      <c r="A1537" s="15"/>
      <c r="B1537" s="16"/>
      <c r="C1537" s="17"/>
      <c r="D1537" s="59"/>
      <c r="E1537" s="15"/>
      <c r="F1537" s="19"/>
      <c r="G1537" s="77"/>
      <c r="H1537" s="77"/>
      <c r="I1537" s="59"/>
      <c r="J1537" s="26"/>
      <c r="K1537" s="26"/>
      <c r="L1537" s="26"/>
      <c r="M1537" s="26"/>
      <c r="N1537" s="26"/>
      <c r="O1537" s="26"/>
    </row>
    <row r="1538" spans="1:15" s="27" customFormat="1" x14ac:dyDescent="0.25">
      <c r="A1538" s="15"/>
      <c r="B1538" s="16"/>
      <c r="C1538" s="17"/>
      <c r="D1538" s="59"/>
      <c r="E1538" s="15"/>
      <c r="F1538" s="19"/>
      <c r="G1538" s="77"/>
      <c r="H1538" s="77"/>
      <c r="I1538" s="59"/>
      <c r="J1538" s="26"/>
      <c r="K1538" s="26"/>
      <c r="L1538" s="26"/>
      <c r="M1538" s="26"/>
      <c r="N1538" s="26"/>
      <c r="O1538" s="26"/>
    </row>
    <row r="1539" spans="1:15" s="27" customFormat="1" x14ac:dyDescent="0.25">
      <c r="A1539" s="15"/>
      <c r="B1539" s="16"/>
      <c r="C1539" s="17"/>
      <c r="D1539" s="59"/>
      <c r="E1539" s="15"/>
      <c r="F1539" s="19"/>
      <c r="G1539" s="77"/>
      <c r="H1539" s="77"/>
      <c r="I1539" s="59"/>
      <c r="J1539" s="26"/>
      <c r="K1539" s="26"/>
      <c r="L1539" s="26"/>
      <c r="M1539" s="26"/>
      <c r="N1539" s="26"/>
      <c r="O1539" s="26"/>
    </row>
    <row r="1540" spans="1:15" s="27" customFormat="1" x14ac:dyDescent="0.25">
      <c r="A1540" s="15"/>
      <c r="B1540" s="16"/>
      <c r="C1540" s="17"/>
      <c r="D1540" s="59"/>
      <c r="E1540" s="15"/>
      <c r="F1540" s="19"/>
      <c r="G1540" s="77"/>
      <c r="H1540" s="77"/>
      <c r="I1540" s="59"/>
      <c r="J1540" s="26"/>
      <c r="K1540" s="26"/>
      <c r="L1540" s="26"/>
      <c r="M1540" s="26"/>
      <c r="N1540" s="26"/>
      <c r="O1540" s="26"/>
    </row>
    <row r="1541" spans="1:15" s="27" customFormat="1" x14ac:dyDescent="0.25">
      <c r="A1541" s="15"/>
      <c r="B1541" s="16"/>
      <c r="C1541" s="17"/>
      <c r="D1541" s="59"/>
      <c r="E1541" s="15"/>
      <c r="F1541" s="19"/>
      <c r="G1541" s="77"/>
      <c r="H1541" s="77"/>
      <c r="I1541" s="59"/>
      <c r="J1541" s="26"/>
      <c r="K1541" s="26"/>
      <c r="L1541" s="26"/>
      <c r="M1541" s="26"/>
      <c r="N1541" s="26"/>
      <c r="O1541" s="26"/>
    </row>
    <row r="1542" spans="1:15" s="27" customFormat="1" x14ac:dyDescent="0.25">
      <c r="A1542" s="15"/>
      <c r="B1542" s="16"/>
      <c r="C1542" s="17"/>
      <c r="D1542" s="59"/>
      <c r="E1542" s="15"/>
      <c r="F1542" s="19"/>
      <c r="G1542" s="77"/>
      <c r="H1542" s="77"/>
      <c r="I1542" s="59"/>
      <c r="J1542" s="26"/>
      <c r="K1542" s="26"/>
      <c r="L1542" s="26"/>
      <c r="M1542" s="26"/>
      <c r="N1542" s="26"/>
      <c r="O1542" s="26"/>
    </row>
    <row r="1543" spans="1:15" s="27" customFormat="1" x14ac:dyDescent="0.25">
      <c r="A1543" s="15"/>
      <c r="B1543" s="16"/>
      <c r="C1543" s="17"/>
      <c r="D1543" s="59"/>
      <c r="E1543" s="15"/>
      <c r="F1543" s="19"/>
      <c r="G1543" s="77"/>
      <c r="H1543" s="77"/>
      <c r="I1543" s="59"/>
      <c r="J1543" s="26"/>
      <c r="K1543" s="26"/>
      <c r="L1543" s="26"/>
      <c r="M1543" s="26"/>
      <c r="N1543" s="26"/>
      <c r="O1543" s="26"/>
    </row>
    <row r="1544" spans="1:15" s="27" customFormat="1" x14ac:dyDescent="0.25">
      <c r="A1544" s="15"/>
      <c r="B1544" s="16"/>
      <c r="C1544" s="17"/>
      <c r="D1544" s="59"/>
      <c r="E1544" s="15"/>
      <c r="F1544" s="19"/>
      <c r="G1544" s="77"/>
      <c r="H1544" s="77"/>
      <c r="I1544" s="59"/>
      <c r="J1544" s="26"/>
      <c r="K1544" s="26"/>
      <c r="L1544" s="26"/>
      <c r="M1544" s="26"/>
      <c r="N1544" s="26"/>
      <c r="O1544" s="26"/>
    </row>
    <row r="1545" spans="1:15" s="27" customFormat="1" x14ac:dyDescent="0.25">
      <c r="A1545" s="15"/>
      <c r="B1545" s="16"/>
      <c r="C1545" s="17"/>
      <c r="D1545" s="59"/>
      <c r="E1545" s="15"/>
      <c r="F1545" s="19"/>
      <c r="G1545" s="77"/>
      <c r="H1545" s="77"/>
      <c r="I1545" s="59"/>
      <c r="J1545" s="26"/>
      <c r="K1545" s="26"/>
      <c r="L1545" s="26"/>
      <c r="M1545" s="26"/>
      <c r="N1545" s="26"/>
      <c r="O1545" s="26"/>
    </row>
    <row r="1546" spans="1:15" s="27" customFormat="1" x14ac:dyDescent="0.25">
      <c r="A1546" s="15"/>
      <c r="B1546" s="16"/>
      <c r="C1546" s="17"/>
      <c r="D1546" s="59"/>
      <c r="E1546" s="15"/>
      <c r="F1546" s="19"/>
      <c r="G1546" s="77"/>
      <c r="H1546" s="77"/>
      <c r="I1546" s="59"/>
      <c r="J1546" s="26"/>
      <c r="K1546" s="26"/>
      <c r="L1546" s="26"/>
      <c r="M1546" s="26"/>
      <c r="N1546" s="26"/>
      <c r="O1546" s="26"/>
    </row>
    <row r="1547" spans="1:15" s="27" customFormat="1" x14ac:dyDescent="0.25">
      <c r="A1547" s="15"/>
      <c r="B1547" s="16"/>
      <c r="C1547" s="17"/>
      <c r="D1547" s="59"/>
      <c r="E1547" s="15"/>
      <c r="F1547" s="19"/>
      <c r="G1547" s="77"/>
      <c r="H1547" s="77"/>
      <c r="I1547" s="59"/>
      <c r="J1547" s="26"/>
      <c r="K1547" s="26"/>
      <c r="L1547" s="26"/>
      <c r="M1547" s="26"/>
      <c r="N1547" s="26"/>
      <c r="O1547" s="26"/>
    </row>
    <row r="1548" spans="1:15" s="27" customFormat="1" x14ac:dyDescent="0.25">
      <c r="A1548" s="15"/>
      <c r="B1548" s="16"/>
      <c r="C1548" s="17"/>
      <c r="D1548" s="59"/>
      <c r="E1548" s="15"/>
      <c r="F1548" s="19"/>
      <c r="G1548" s="77"/>
      <c r="H1548" s="77"/>
      <c r="I1548" s="59"/>
      <c r="J1548" s="26"/>
      <c r="K1548" s="26"/>
      <c r="L1548" s="26"/>
      <c r="M1548" s="26"/>
      <c r="N1548" s="26"/>
      <c r="O1548" s="26"/>
    </row>
    <row r="1549" spans="1:15" s="27" customFormat="1" x14ac:dyDescent="0.25">
      <c r="A1549" s="15"/>
      <c r="B1549" s="16"/>
      <c r="C1549" s="17"/>
      <c r="D1549" s="59"/>
      <c r="E1549" s="15"/>
      <c r="F1549" s="19"/>
      <c r="G1549" s="77"/>
      <c r="H1549" s="77"/>
      <c r="I1549" s="59"/>
      <c r="J1549" s="26"/>
      <c r="K1549" s="26"/>
      <c r="L1549" s="26"/>
      <c r="M1549" s="26"/>
      <c r="N1549" s="26"/>
      <c r="O1549" s="26"/>
    </row>
    <row r="1550" spans="1:15" s="27" customFormat="1" x14ac:dyDescent="0.25">
      <c r="A1550" s="15"/>
      <c r="B1550" s="16"/>
      <c r="C1550" s="17"/>
      <c r="D1550" s="59"/>
      <c r="E1550" s="15"/>
      <c r="F1550" s="19"/>
      <c r="G1550" s="77"/>
      <c r="H1550" s="77"/>
      <c r="I1550" s="59"/>
      <c r="J1550" s="26"/>
      <c r="K1550" s="26"/>
      <c r="L1550" s="26"/>
      <c r="M1550" s="26"/>
      <c r="N1550" s="26"/>
      <c r="O1550" s="26"/>
    </row>
    <row r="1551" spans="1:15" s="27" customFormat="1" x14ac:dyDescent="0.25">
      <c r="A1551" s="15"/>
      <c r="B1551" s="16"/>
      <c r="C1551" s="17"/>
      <c r="D1551" s="59"/>
      <c r="E1551" s="15"/>
      <c r="F1551" s="19"/>
      <c r="G1551" s="77"/>
      <c r="H1551" s="77"/>
      <c r="I1551" s="59"/>
      <c r="J1551" s="26"/>
      <c r="K1551" s="26"/>
      <c r="L1551" s="26"/>
      <c r="M1551" s="26"/>
      <c r="N1551" s="26"/>
      <c r="O1551" s="26"/>
    </row>
    <row r="1552" spans="1:15" s="27" customFormat="1" x14ac:dyDescent="0.25">
      <c r="A1552" s="15"/>
      <c r="B1552" s="16"/>
      <c r="C1552" s="17"/>
      <c r="D1552" s="59"/>
      <c r="E1552" s="15"/>
      <c r="F1552" s="19"/>
      <c r="G1552" s="77"/>
      <c r="H1552" s="77"/>
      <c r="I1552" s="59"/>
      <c r="J1552" s="26"/>
      <c r="K1552" s="26"/>
      <c r="L1552" s="26"/>
      <c r="M1552" s="26"/>
      <c r="N1552" s="26"/>
      <c r="O1552" s="26"/>
    </row>
    <row r="1553" spans="1:15" s="27" customFormat="1" x14ac:dyDescent="0.25">
      <c r="A1553" s="15"/>
      <c r="B1553" s="16"/>
      <c r="C1553" s="17"/>
      <c r="D1553" s="59"/>
      <c r="E1553" s="15"/>
      <c r="F1553" s="19"/>
      <c r="G1553" s="77"/>
      <c r="H1553" s="77"/>
      <c r="I1553" s="59"/>
      <c r="J1553" s="26"/>
      <c r="K1553" s="26"/>
      <c r="L1553" s="26"/>
      <c r="M1553" s="26"/>
      <c r="N1553" s="26"/>
      <c r="O1553" s="26"/>
    </row>
    <row r="1554" spans="1:15" s="27" customFormat="1" x14ac:dyDescent="0.25">
      <c r="A1554" s="15"/>
      <c r="B1554" s="16"/>
      <c r="C1554" s="17"/>
      <c r="D1554" s="59"/>
      <c r="E1554" s="15"/>
      <c r="F1554" s="19"/>
      <c r="G1554" s="77"/>
      <c r="H1554" s="77"/>
      <c r="I1554" s="59"/>
      <c r="J1554" s="26"/>
      <c r="K1554" s="26"/>
      <c r="L1554" s="26"/>
      <c r="M1554" s="26"/>
      <c r="N1554" s="26"/>
      <c r="O1554" s="26"/>
    </row>
    <row r="1555" spans="1:15" s="27" customFormat="1" x14ac:dyDescent="0.25">
      <c r="A1555" s="15"/>
      <c r="B1555" s="16"/>
      <c r="C1555" s="17"/>
      <c r="D1555" s="59"/>
      <c r="E1555" s="15"/>
      <c r="F1555" s="19"/>
      <c r="G1555" s="77"/>
      <c r="H1555" s="77"/>
      <c r="I1555" s="59"/>
      <c r="J1555" s="26"/>
      <c r="K1555" s="26"/>
      <c r="L1555" s="26"/>
      <c r="M1555" s="26"/>
      <c r="N1555" s="26"/>
      <c r="O1555" s="26"/>
    </row>
    <row r="1556" spans="1:15" s="27" customFormat="1" x14ac:dyDescent="0.25">
      <c r="A1556" s="15"/>
      <c r="B1556" s="16"/>
      <c r="C1556" s="17"/>
      <c r="D1556" s="59"/>
      <c r="E1556" s="15"/>
      <c r="F1556" s="19"/>
      <c r="G1556" s="77"/>
      <c r="H1556" s="77"/>
      <c r="I1556" s="59"/>
      <c r="J1556" s="26"/>
      <c r="K1556" s="26"/>
      <c r="L1556" s="26"/>
      <c r="M1556" s="26"/>
      <c r="N1556" s="26"/>
      <c r="O1556" s="26"/>
    </row>
    <row r="1557" spans="1:15" s="27" customFormat="1" x14ac:dyDescent="0.25">
      <c r="A1557" s="15"/>
      <c r="B1557" s="16"/>
      <c r="C1557" s="17"/>
      <c r="D1557" s="59"/>
      <c r="E1557" s="15"/>
      <c r="F1557" s="19"/>
      <c r="G1557" s="77"/>
      <c r="H1557" s="77"/>
      <c r="I1557" s="59"/>
      <c r="J1557" s="26"/>
      <c r="K1557" s="26"/>
      <c r="L1557" s="26"/>
      <c r="M1557" s="26"/>
      <c r="N1557" s="26"/>
      <c r="O1557" s="26"/>
    </row>
    <row r="1558" spans="1:15" s="27" customFormat="1" x14ac:dyDescent="0.25">
      <c r="A1558" s="15"/>
      <c r="B1558" s="16"/>
      <c r="C1558" s="17"/>
      <c r="D1558" s="59"/>
      <c r="E1558" s="15"/>
      <c r="F1558" s="19"/>
      <c r="G1558" s="77"/>
      <c r="H1558" s="77"/>
      <c r="I1558" s="59"/>
      <c r="J1558" s="26"/>
      <c r="K1558" s="26"/>
      <c r="L1558" s="26"/>
      <c r="M1558" s="26"/>
      <c r="N1558" s="26"/>
      <c r="O1558" s="26"/>
    </row>
    <row r="1559" spans="1:15" s="27" customFormat="1" x14ac:dyDescent="0.25">
      <c r="A1559" s="15"/>
      <c r="B1559" s="16"/>
      <c r="C1559" s="17"/>
      <c r="D1559" s="59"/>
      <c r="E1559" s="15"/>
      <c r="F1559" s="19"/>
      <c r="G1559" s="77"/>
      <c r="H1559" s="77"/>
      <c r="I1559" s="59"/>
      <c r="J1559" s="26"/>
      <c r="K1559" s="26"/>
      <c r="L1559" s="26"/>
      <c r="M1559" s="26"/>
      <c r="N1559" s="26"/>
      <c r="O1559" s="26"/>
    </row>
    <row r="1560" spans="1:15" s="27" customFormat="1" x14ac:dyDescent="0.25">
      <c r="A1560" s="15"/>
      <c r="B1560" s="16"/>
      <c r="C1560" s="17"/>
      <c r="D1560" s="59"/>
      <c r="E1560" s="15"/>
      <c r="F1560" s="19"/>
      <c r="G1560" s="77"/>
      <c r="H1560" s="77"/>
      <c r="I1560" s="59"/>
      <c r="J1560" s="26"/>
      <c r="K1560" s="26"/>
      <c r="L1560" s="26"/>
      <c r="M1560" s="26"/>
      <c r="N1560" s="26"/>
      <c r="O1560" s="26"/>
    </row>
    <row r="1561" spans="1:15" s="27" customFormat="1" x14ac:dyDescent="0.25">
      <c r="A1561" s="15"/>
      <c r="B1561" s="16"/>
      <c r="C1561" s="17"/>
      <c r="D1561" s="59"/>
      <c r="E1561" s="15"/>
      <c r="F1561" s="19"/>
      <c r="G1561" s="77"/>
      <c r="H1561" s="77"/>
      <c r="I1561" s="59"/>
      <c r="J1561" s="26"/>
      <c r="K1561" s="26"/>
      <c r="L1561" s="26"/>
      <c r="M1561" s="26"/>
      <c r="N1561" s="26"/>
      <c r="O1561" s="26"/>
    </row>
    <row r="1562" spans="1:15" s="27" customFormat="1" x14ac:dyDescent="0.25">
      <c r="A1562" s="15"/>
      <c r="B1562" s="16"/>
      <c r="C1562" s="17"/>
      <c r="D1562" s="59"/>
      <c r="E1562" s="15"/>
      <c r="F1562" s="19"/>
      <c r="G1562" s="77"/>
      <c r="H1562" s="77"/>
      <c r="I1562" s="59"/>
      <c r="J1562" s="26"/>
      <c r="K1562" s="26"/>
      <c r="L1562" s="26"/>
      <c r="M1562" s="26"/>
      <c r="N1562" s="26"/>
      <c r="O1562" s="26"/>
    </row>
    <row r="1563" spans="1:15" s="27" customFormat="1" x14ac:dyDescent="0.25">
      <c r="A1563" s="15"/>
      <c r="B1563" s="16"/>
      <c r="C1563" s="17"/>
      <c r="D1563" s="59"/>
      <c r="E1563" s="15"/>
      <c r="F1563" s="19"/>
      <c r="G1563" s="77"/>
      <c r="H1563" s="77"/>
      <c r="I1563" s="59"/>
      <c r="J1563" s="26"/>
      <c r="K1563" s="26"/>
      <c r="L1563" s="26"/>
      <c r="M1563" s="26"/>
      <c r="N1563" s="26"/>
      <c r="O1563" s="26"/>
    </row>
    <row r="1564" spans="1:15" s="27" customFormat="1" x14ac:dyDescent="0.25">
      <c r="A1564" s="15"/>
      <c r="B1564" s="16"/>
      <c r="C1564" s="17"/>
      <c r="D1564" s="59"/>
      <c r="E1564" s="15"/>
      <c r="F1564" s="19"/>
      <c r="G1564" s="77"/>
      <c r="H1564" s="77"/>
      <c r="I1564" s="59"/>
      <c r="J1564" s="26"/>
      <c r="K1564" s="26"/>
      <c r="L1564" s="26"/>
      <c r="M1564" s="26"/>
      <c r="N1564" s="26"/>
      <c r="O1564" s="26"/>
    </row>
    <row r="1565" spans="1:15" s="27" customFormat="1" x14ac:dyDescent="0.25">
      <c r="A1565" s="15"/>
      <c r="B1565" s="16"/>
      <c r="C1565" s="17"/>
      <c r="D1565" s="59"/>
      <c r="E1565" s="15"/>
      <c r="F1565" s="19"/>
      <c r="G1565" s="77"/>
      <c r="H1565" s="77"/>
      <c r="I1565" s="59"/>
      <c r="J1565" s="26"/>
      <c r="K1565" s="26"/>
      <c r="L1565" s="26"/>
      <c r="M1565" s="26"/>
      <c r="N1565" s="26"/>
      <c r="O1565" s="26"/>
    </row>
    <row r="1566" spans="1:15" s="27" customFormat="1" x14ac:dyDescent="0.25">
      <c r="A1566" s="15"/>
      <c r="B1566" s="16"/>
      <c r="C1566" s="17"/>
      <c r="D1566" s="59"/>
      <c r="E1566" s="15"/>
      <c r="F1566" s="19"/>
      <c r="G1566" s="77"/>
      <c r="H1566" s="77"/>
      <c r="I1566" s="59"/>
      <c r="J1566" s="26"/>
      <c r="K1566" s="26"/>
      <c r="L1566" s="26"/>
      <c r="M1566" s="26"/>
      <c r="N1566" s="26"/>
      <c r="O1566" s="26"/>
    </row>
    <row r="1567" spans="1:15" s="27" customFormat="1" x14ac:dyDescent="0.25">
      <c r="A1567" s="15"/>
      <c r="B1567" s="16"/>
      <c r="C1567" s="17"/>
      <c r="D1567" s="59"/>
      <c r="E1567" s="15"/>
      <c r="F1567" s="19"/>
      <c r="G1567" s="77"/>
      <c r="H1567" s="77"/>
      <c r="I1567" s="59"/>
      <c r="J1567" s="26"/>
      <c r="K1567" s="26"/>
      <c r="L1567" s="26"/>
      <c r="M1567" s="26"/>
      <c r="N1567" s="26"/>
      <c r="O1567" s="26"/>
    </row>
    <row r="1568" spans="1:15" s="27" customFormat="1" x14ac:dyDescent="0.25">
      <c r="A1568" s="15"/>
      <c r="B1568" s="16"/>
      <c r="C1568" s="17"/>
      <c r="D1568" s="59"/>
      <c r="E1568" s="15"/>
      <c r="F1568" s="19"/>
      <c r="G1568" s="77"/>
      <c r="H1568" s="77"/>
      <c r="I1568" s="59"/>
      <c r="J1568" s="26"/>
      <c r="K1568" s="26"/>
      <c r="L1568" s="26"/>
      <c r="M1568" s="26"/>
      <c r="N1568" s="26"/>
      <c r="O1568" s="26"/>
    </row>
    <row r="1569" spans="1:15" s="27" customFormat="1" x14ac:dyDescent="0.25">
      <c r="A1569" s="15"/>
      <c r="B1569" s="16"/>
      <c r="C1569" s="17"/>
      <c r="D1569" s="59"/>
      <c r="E1569" s="15"/>
      <c r="F1569" s="19"/>
      <c r="G1569" s="77"/>
      <c r="H1569" s="77"/>
      <c r="I1569" s="59"/>
      <c r="J1569" s="26"/>
      <c r="K1569" s="26"/>
      <c r="L1569" s="26"/>
      <c r="M1569" s="26"/>
      <c r="N1569" s="26"/>
      <c r="O1569" s="26"/>
    </row>
    <row r="1570" spans="1:15" s="27" customFormat="1" x14ac:dyDescent="0.25">
      <c r="A1570" s="15"/>
      <c r="B1570" s="16"/>
      <c r="C1570" s="17"/>
      <c r="D1570" s="59"/>
      <c r="E1570" s="15"/>
      <c r="F1570" s="19"/>
      <c r="G1570" s="77"/>
      <c r="H1570" s="77"/>
      <c r="I1570" s="59"/>
      <c r="J1570" s="26"/>
      <c r="K1570" s="26"/>
      <c r="L1570" s="26"/>
      <c r="M1570" s="26"/>
      <c r="N1570" s="26"/>
      <c r="O1570" s="26"/>
    </row>
    <row r="1571" spans="1:15" s="27" customFormat="1" x14ac:dyDescent="0.25">
      <c r="A1571" s="15"/>
      <c r="B1571" s="16"/>
      <c r="C1571" s="17"/>
      <c r="D1571" s="59"/>
      <c r="E1571" s="15"/>
      <c r="F1571" s="19"/>
      <c r="G1571" s="77"/>
      <c r="H1571" s="77"/>
      <c r="I1571" s="59"/>
      <c r="J1571" s="26"/>
      <c r="K1571" s="26"/>
      <c r="L1571" s="26"/>
      <c r="M1571" s="26"/>
      <c r="N1571" s="26"/>
      <c r="O1571" s="26"/>
    </row>
    <row r="1572" spans="1:15" s="27" customFormat="1" x14ac:dyDescent="0.25">
      <c r="A1572" s="15"/>
      <c r="B1572" s="16"/>
      <c r="C1572" s="17"/>
      <c r="D1572" s="59"/>
      <c r="E1572" s="15"/>
      <c r="F1572" s="19"/>
      <c r="G1572" s="77"/>
      <c r="H1572" s="77"/>
      <c r="I1572" s="59"/>
      <c r="J1572" s="26"/>
      <c r="K1572" s="26"/>
      <c r="L1572" s="26"/>
      <c r="M1572" s="26"/>
      <c r="N1572" s="26"/>
      <c r="O1572" s="26"/>
    </row>
    <row r="1573" spans="1:15" s="27" customFormat="1" x14ac:dyDescent="0.25">
      <c r="A1573" s="15"/>
      <c r="B1573" s="16"/>
      <c r="C1573" s="17"/>
      <c r="D1573" s="59"/>
      <c r="E1573" s="15"/>
      <c r="F1573" s="19"/>
      <c r="G1573" s="77"/>
      <c r="H1573" s="77"/>
      <c r="I1573" s="59"/>
      <c r="J1573" s="26"/>
      <c r="K1573" s="26"/>
      <c r="L1573" s="26"/>
      <c r="M1573" s="26"/>
      <c r="N1573" s="26"/>
      <c r="O1573" s="26"/>
    </row>
    <row r="1574" spans="1:15" s="27" customFormat="1" x14ac:dyDescent="0.25">
      <c r="A1574" s="15"/>
      <c r="B1574" s="16"/>
      <c r="C1574" s="17"/>
      <c r="D1574" s="59"/>
      <c r="E1574" s="15"/>
      <c r="F1574" s="19"/>
      <c r="G1574" s="77"/>
      <c r="H1574" s="77"/>
      <c r="I1574" s="59"/>
      <c r="J1574" s="26"/>
      <c r="K1574" s="26"/>
      <c r="L1574" s="26"/>
      <c r="M1574" s="26"/>
      <c r="N1574" s="26"/>
      <c r="O1574" s="26"/>
    </row>
    <row r="1575" spans="1:15" s="27" customFormat="1" x14ac:dyDescent="0.25">
      <c r="A1575" s="15"/>
      <c r="B1575" s="16"/>
      <c r="C1575" s="17"/>
      <c r="D1575" s="59"/>
      <c r="E1575" s="15"/>
      <c r="F1575" s="19"/>
      <c r="G1575" s="77"/>
      <c r="H1575" s="77"/>
      <c r="I1575" s="59"/>
      <c r="J1575" s="26"/>
      <c r="K1575" s="26"/>
      <c r="L1575" s="26"/>
      <c r="M1575" s="26"/>
      <c r="N1575" s="26"/>
      <c r="O1575" s="26"/>
    </row>
    <row r="1576" spans="1:15" s="27" customFormat="1" x14ac:dyDescent="0.25">
      <c r="A1576" s="15"/>
      <c r="B1576" s="16"/>
      <c r="C1576" s="17"/>
      <c r="D1576" s="59"/>
      <c r="E1576" s="15"/>
      <c r="F1576" s="19"/>
      <c r="G1576" s="77"/>
      <c r="H1576" s="77"/>
      <c r="I1576" s="59"/>
      <c r="J1576" s="26"/>
      <c r="K1576" s="26"/>
      <c r="L1576" s="26"/>
      <c r="M1576" s="26"/>
      <c r="N1576" s="26"/>
      <c r="O1576" s="26"/>
    </row>
    <row r="1577" spans="1:15" s="27" customFormat="1" x14ac:dyDescent="0.25">
      <c r="A1577" s="15"/>
      <c r="B1577" s="16"/>
      <c r="C1577" s="17"/>
      <c r="D1577" s="59"/>
      <c r="E1577" s="15"/>
      <c r="F1577" s="19"/>
      <c r="G1577" s="77"/>
      <c r="H1577" s="77"/>
      <c r="I1577" s="59"/>
      <c r="J1577" s="26"/>
      <c r="K1577" s="26"/>
      <c r="L1577" s="26"/>
      <c r="M1577" s="26"/>
      <c r="N1577" s="26"/>
      <c r="O1577" s="26"/>
    </row>
    <row r="1578" spans="1:15" s="27" customFormat="1" x14ac:dyDescent="0.25">
      <c r="A1578" s="15"/>
      <c r="B1578" s="16"/>
      <c r="C1578" s="17"/>
      <c r="D1578" s="59"/>
      <c r="E1578" s="15"/>
      <c r="F1578" s="19"/>
      <c r="G1578" s="77"/>
      <c r="H1578" s="77"/>
      <c r="I1578" s="59"/>
      <c r="J1578" s="26"/>
      <c r="K1578" s="26"/>
      <c r="L1578" s="26"/>
      <c r="M1578" s="26"/>
      <c r="N1578" s="26"/>
      <c r="O1578" s="26"/>
    </row>
    <row r="1579" spans="1:15" s="27" customFormat="1" x14ac:dyDescent="0.25">
      <c r="A1579" s="15"/>
      <c r="B1579" s="16"/>
      <c r="C1579" s="17"/>
      <c r="D1579" s="59"/>
      <c r="E1579" s="15"/>
      <c r="F1579" s="19"/>
      <c r="G1579" s="77"/>
      <c r="H1579" s="77"/>
      <c r="I1579" s="59"/>
      <c r="J1579" s="26"/>
      <c r="K1579" s="26"/>
      <c r="L1579" s="26"/>
      <c r="M1579" s="26"/>
      <c r="N1579" s="26"/>
      <c r="O1579" s="26"/>
    </row>
    <row r="1580" spans="1:15" s="27" customFormat="1" x14ac:dyDescent="0.25">
      <c r="A1580" s="15"/>
      <c r="B1580" s="16"/>
      <c r="C1580" s="17"/>
      <c r="D1580" s="59"/>
      <c r="E1580" s="15"/>
      <c r="F1580" s="19"/>
      <c r="G1580" s="77"/>
      <c r="H1580" s="77"/>
      <c r="I1580" s="59"/>
      <c r="J1580" s="26"/>
      <c r="K1580" s="26"/>
      <c r="L1580" s="26"/>
      <c r="M1580" s="26"/>
      <c r="N1580" s="26"/>
      <c r="O1580" s="26"/>
    </row>
    <row r="1581" spans="1:15" s="27" customFormat="1" x14ac:dyDescent="0.25">
      <c r="A1581" s="15"/>
      <c r="B1581" s="16"/>
      <c r="C1581" s="17"/>
      <c r="D1581" s="59"/>
      <c r="E1581" s="15"/>
      <c r="F1581" s="19"/>
      <c r="G1581" s="77"/>
      <c r="H1581" s="77"/>
      <c r="I1581" s="59"/>
      <c r="J1581" s="26"/>
      <c r="K1581" s="26"/>
      <c r="L1581" s="26"/>
      <c r="M1581" s="26"/>
      <c r="N1581" s="26"/>
      <c r="O1581" s="26"/>
    </row>
    <row r="1582" spans="1:15" s="27" customFormat="1" x14ac:dyDescent="0.25">
      <c r="A1582" s="15"/>
      <c r="B1582" s="16"/>
      <c r="C1582" s="17"/>
      <c r="D1582" s="59"/>
      <c r="E1582" s="15"/>
      <c r="F1582" s="19"/>
      <c r="G1582" s="77"/>
      <c r="H1582" s="77"/>
      <c r="I1582" s="59"/>
      <c r="J1582" s="26"/>
      <c r="K1582" s="26"/>
      <c r="L1582" s="26"/>
      <c r="M1582" s="26"/>
      <c r="N1582" s="26"/>
      <c r="O1582" s="26"/>
    </row>
    <row r="1583" spans="1:15" s="27" customFormat="1" x14ac:dyDescent="0.25">
      <c r="A1583" s="15"/>
      <c r="B1583" s="16"/>
      <c r="C1583" s="17"/>
      <c r="D1583" s="59"/>
      <c r="E1583" s="15"/>
      <c r="F1583" s="19"/>
      <c r="G1583" s="77"/>
      <c r="H1583" s="77"/>
      <c r="I1583" s="59"/>
      <c r="J1583" s="26"/>
      <c r="K1583" s="26"/>
      <c r="L1583" s="26"/>
      <c r="M1583" s="26"/>
      <c r="N1583" s="26"/>
      <c r="O1583" s="26"/>
    </row>
    <row r="1584" spans="1:15" s="27" customFormat="1" x14ac:dyDescent="0.25">
      <c r="A1584" s="15"/>
      <c r="B1584" s="16"/>
      <c r="C1584" s="17"/>
      <c r="D1584" s="59"/>
      <c r="E1584" s="15"/>
      <c r="F1584" s="19"/>
      <c r="G1584" s="77"/>
      <c r="H1584" s="77"/>
      <c r="I1584" s="59"/>
      <c r="J1584" s="26"/>
      <c r="K1584" s="26"/>
      <c r="L1584" s="26"/>
      <c r="M1584" s="26"/>
      <c r="N1584" s="26"/>
      <c r="O1584" s="26"/>
    </row>
    <row r="1585" spans="1:15" s="27" customFormat="1" x14ac:dyDescent="0.25">
      <c r="A1585" s="15"/>
      <c r="B1585" s="16"/>
      <c r="C1585" s="17"/>
      <c r="D1585" s="59"/>
      <c r="E1585" s="15"/>
      <c r="F1585" s="19"/>
      <c r="G1585" s="77"/>
      <c r="H1585" s="77"/>
      <c r="I1585" s="59"/>
      <c r="J1585" s="26"/>
      <c r="K1585" s="26"/>
      <c r="L1585" s="26"/>
      <c r="M1585" s="26"/>
      <c r="N1585" s="26"/>
      <c r="O1585" s="26"/>
    </row>
    <row r="1586" spans="1:15" s="27" customFormat="1" x14ac:dyDescent="0.25">
      <c r="A1586" s="15"/>
      <c r="B1586" s="16"/>
      <c r="C1586" s="17"/>
      <c r="D1586" s="59"/>
      <c r="E1586" s="15"/>
      <c r="F1586" s="19"/>
      <c r="G1586" s="77"/>
      <c r="H1586" s="77"/>
      <c r="I1586" s="59"/>
      <c r="J1586" s="26"/>
      <c r="K1586" s="26"/>
      <c r="L1586" s="26"/>
      <c r="M1586" s="26"/>
      <c r="N1586" s="26"/>
      <c r="O1586" s="26"/>
    </row>
    <row r="1587" spans="1:15" s="27" customFormat="1" x14ac:dyDescent="0.25">
      <c r="A1587" s="15"/>
      <c r="B1587" s="16"/>
      <c r="C1587" s="17"/>
      <c r="D1587" s="59"/>
      <c r="E1587" s="15"/>
      <c r="F1587" s="19"/>
      <c r="G1587" s="77"/>
      <c r="H1587" s="77"/>
      <c r="I1587" s="59"/>
      <c r="J1587" s="26"/>
      <c r="K1587" s="26"/>
      <c r="L1587" s="26"/>
      <c r="M1587" s="26"/>
      <c r="N1587" s="26"/>
      <c r="O1587" s="26"/>
    </row>
    <row r="1588" spans="1:15" s="27" customFormat="1" x14ac:dyDescent="0.25">
      <c r="A1588" s="15"/>
      <c r="B1588" s="16"/>
      <c r="C1588" s="17"/>
      <c r="D1588" s="59"/>
      <c r="E1588" s="15"/>
      <c r="F1588" s="19"/>
      <c r="G1588" s="77"/>
      <c r="H1588" s="77"/>
      <c r="I1588" s="59"/>
      <c r="J1588" s="26"/>
      <c r="K1588" s="26"/>
      <c r="L1588" s="26"/>
      <c r="M1588" s="26"/>
      <c r="N1588" s="26"/>
      <c r="O1588" s="26"/>
    </row>
    <row r="1589" spans="1:15" s="27" customFormat="1" x14ac:dyDescent="0.25">
      <c r="A1589" s="15"/>
      <c r="B1589" s="16"/>
      <c r="C1589" s="17"/>
      <c r="D1589" s="59"/>
      <c r="E1589" s="15"/>
      <c r="F1589" s="19"/>
      <c r="G1589" s="77"/>
      <c r="H1589" s="77"/>
      <c r="I1589" s="59"/>
      <c r="J1589" s="26"/>
      <c r="K1589" s="26"/>
      <c r="L1589" s="26"/>
      <c r="M1589" s="26"/>
      <c r="N1589" s="26"/>
      <c r="O1589" s="26"/>
    </row>
    <row r="1590" spans="1:15" s="27" customFormat="1" x14ac:dyDescent="0.25">
      <c r="A1590" s="15"/>
      <c r="B1590" s="16"/>
      <c r="C1590" s="17"/>
      <c r="D1590" s="59"/>
      <c r="E1590" s="15"/>
      <c r="F1590" s="19"/>
      <c r="G1590" s="77"/>
      <c r="H1590" s="77"/>
      <c r="I1590" s="59"/>
      <c r="J1590" s="26"/>
      <c r="K1590" s="26"/>
      <c r="L1590" s="26"/>
      <c r="M1590" s="26"/>
      <c r="N1590" s="26"/>
      <c r="O1590" s="26"/>
    </row>
    <row r="1591" spans="1:15" s="27" customFormat="1" x14ac:dyDescent="0.25">
      <c r="A1591" s="15"/>
      <c r="B1591" s="16"/>
      <c r="C1591" s="17"/>
      <c r="D1591" s="59"/>
      <c r="E1591" s="15"/>
      <c r="F1591" s="19"/>
      <c r="G1591" s="77"/>
      <c r="H1591" s="77"/>
      <c r="I1591" s="59"/>
      <c r="J1591" s="26"/>
      <c r="K1591" s="26"/>
      <c r="L1591" s="26"/>
      <c r="M1591" s="26"/>
      <c r="N1591" s="26"/>
      <c r="O1591" s="26"/>
    </row>
    <row r="1592" spans="1:15" s="27" customFormat="1" x14ac:dyDescent="0.25">
      <c r="A1592" s="15"/>
      <c r="B1592" s="16"/>
      <c r="C1592" s="17"/>
      <c r="D1592" s="59"/>
      <c r="E1592" s="15"/>
      <c r="F1592" s="19"/>
      <c r="G1592" s="77"/>
      <c r="H1592" s="77"/>
      <c r="I1592" s="59"/>
      <c r="J1592" s="26"/>
      <c r="K1592" s="26"/>
      <c r="M1592" s="26"/>
      <c r="N1592" s="26"/>
      <c r="O1592" s="26"/>
    </row>
    <row r="1593" spans="1:15" s="27" customFormat="1" x14ac:dyDescent="0.25">
      <c r="A1593" s="15"/>
      <c r="B1593" s="16"/>
      <c r="C1593" s="17"/>
      <c r="D1593" s="59"/>
      <c r="E1593" s="15"/>
      <c r="F1593" s="19"/>
      <c r="G1593" s="77"/>
      <c r="H1593" s="77"/>
      <c r="I1593" s="59"/>
      <c r="J1593" s="26"/>
      <c r="K1593" s="26"/>
      <c r="M1593" s="26"/>
      <c r="N1593" s="26"/>
      <c r="O1593" s="26"/>
    </row>
    <row r="1594" spans="1:15" s="27" customFormat="1" x14ac:dyDescent="0.25">
      <c r="A1594" s="15"/>
      <c r="B1594" s="16"/>
      <c r="C1594" s="17"/>
      <c r="D1594" s="59"/>
      <c r="E1594" s="15"/>
      <c r="F1594" s="19"/>
      <c r="G1594" s="77"/>
      <c r="H1594" s="77"/>
      <c r="I1594" s="59"/>
      <c r="J1594" s="26"/>
      <c r="K1594" s="26"/>
      <c r="M1594" s="26"/>
      <c r="N1594" s="26"/>
      <c r="O1594" s="26"/>
    </row>
    <row r="1595" spans="1:15" s="27" customFormat="1" x14ac:dyDescent="0.25">
      <c r="A1595" s="15"/>
      <c r="B1595" s="16"/>
      <c r="C1595" s="17"/>
      <c r="D1595" s="59"/>
      <c r="E1595" s="15"/>
      <c r="F1595" s="19"/>
      <c r="G1595" s="77"/>
      <c r="H1595" s="77"/>
      <c r="I1595" s="59"/>
      <c r="J1595" s="26"/>
      <c r="K1595" s="26"/>
      <c r="M1595" s="26"/>
      <c r="N1595" s="26"/>
      <c r="O1595" s="26"/>
    </row>
    <row r="1598" spans="1:15" s="64" customFormat="1" x14ac:dyDescent="0.25">
      <c r="A1598" s="15"/>
      <c r="B1598" s="16"/>
      <c r="C1598" s="17"/>
      <c r="D1598" s="59"/>
      <c r="E1598" s="15"/>
      <c r="F1598" s="19"/>
      <c r="G1598" s="77"/>
      <c r="H1598" s="77"/>
      <c r="I1598" s="59"/>
      <c r="J1598" s="26"/>
      <c r="K1598" s="26"/>
      <c r="L1598" s="27"/>
      <c r="M1598" s="26"/>
      <c r="N1598" s="26"/>
      <c r="O1598" s="26"/>
    </row>
    <row r="1599" spans="1:15" s="64" customFormat="1" x14ac:dyDescent="0.25">
      <c r="A1599" s="15"/>
      <c r="B1599" s="16"/>
      <c r="C1599" s="17"/>
      <c r="D1599" s="59"/>
      <c r="E1599" s="15"/>
      <c r="F1599" s="19"/>
      <c r="G1599" s="77"/>
      <c r="H1599" s="77"/>
      <c r="I1599" s="59"/>
      <c r="J1599" s="26"/>
      <c r="K1599" s="26"/>
      <c r="L1599" s="27"/>
      <c r="M1599" s="26"/>
      <c r="N1599" s="26"/>
      <c r="O1599" s="26"/>
    </row>
    <row r="1600" spans="1:15" s="64" customFormat="1" x14ac:dyDescent="0.25">
      <c r="A1600" s="15"/>
      <c r="B1600" s="16"/>
      <c r="C1600" s="17"/>
      <c r="D1600" s="59"/>
      <c r="E1600" s="15"/>
      <c r="F1600" s="19"/>
      <c r="G1600" s="77"/>
      <c r="H1600" s="77"/>
      <c r="I1600" s="59"/>
      <c r="J1600" s="26"/>
      <c r="K1600" s="26"/>
      <c r="L1600" s="27"/>
      <c r="M1600" s="26"/>
      <c r="N1600" s="26"/>
      <c r="O1600" s="26"/>
    </row>
    <row r="1601" spans="1:15" s="64" customFormat="1" x14ac:dyDescent="0.25">
      <c r="A1601" s="15"/>
      <c r="B1601" s="16"/>
      <c r="C1601" s="17"/>
      <c r="D1601" s="59"/>
      <c r="E1601" s="15"/>
      <c r="F1601" s="19"/>
      <c r="G1601" s="77"/>
      <c r="H1601" s="77"/>
      <c r="I1601" s="59"/>
      <c r="J1601" s="26"/>
      <c r="K1601" s="26"/>
      <c r="L1601" s="27"/>
      <c r="M1601" s="26"/>
      <c r="N1601" s="26"/>
      <c r="O1601" s="26"/>
    </row>
    <row r="1602" spans="1:15" s="64" customFormat="1" x14ac:dyDescent="0.25">
      <c r="A1602" s="15"/>
      <c r="B1602" s="16"/>
      <c r="C1602" s="17"/>
      <c r="D1602" s="59"/>
      <c r="E1602" s="15"/>
      <c r="F1602" s="19"/>
      <c r="G1602" s="77"/>
      <c r="H1602" s="77"/>
      <c r="I1602" s="59"/>
      <c r="J1602" s="26"/>
      <c r="K1602" s="26"/>
      <c r="L1602" s="27"/>
      <c r="M1602" s="26"/>
      <c r="N1602" s="26"/>
      <c r="O1602" s="26"/>
    </row>
    <row r="1603" spans="1:15" s="64" customFormat="1" x14ac:dyDescent="0.25">
      <c r="A1603" s="15"/>
      <c r="B1603" s="16"/>
      <c r="C1603" s="17"/>
      <c r="D1603" s="59"/>
      <c r="E1603" s="15"/>
      <c r="F1603" s="19"/>
      <c r="G1603" s="77"/>
      <c r="H1603" s="77"/>
      <c r="I1603" s="59"/>
      <c r="J1603" s="26"/>
      <c r="K1603" s="26"/>
      <c r="L1603" s="27"/>
      <c r="M1603" s="26"/>
      <c r="N1603" s="26"/>
      <c r="O1603" s="26"/>
    </row>
    <row r="1604" spans="1:15" s="64" customFormat="1" x14ac:dyDescent="0.25">
      <c r="A1604" s="15"/>
      <c r="B1604" s="16"/>
      <c r="C1604" s="17"/>
      <c r="D1604" s="59"/>
      <c r="E1604" s="15"/>
      <c r="F1604" s="19"/>
      <c r="G1604" s="77"/>
      <c r="H1604" s="77"/>
      <c r="I1604" s="59"/>
      <c r="J1604" s="26"/>
      <c r="K1604" s="26"/>
      <c r="L1604" s="27"/>
      <c r="M1604" s="26"/>
      <c r="N1604" s="26"/>
      <c r="O1604" s="26"/>
    </row>
  </sheetData>
  <autoFilter ref="D1:D1604" xr:uid="{2462BB3B-18A1-461F-965E-F267FEF5F1DC}"/>
  <phoneticPr fontId="4" type="noConversion"/>
  <pageMargins left="0.7" right="0.7" top="0.78740157499999996" bottom="0.78740157499999996" header="0.3" footer="0.3"/>
  <pageSetup paperSize="9" scale="84" orientation="portrait" r:id="rId1"/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1" ma:contentTypeDescription="Vytvoří nový dokument" ma:contentTypeScope="" ma:versionID="3be5139c61352de93a76a388fa2b9b7c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f4d4b7724c281804ecff2f5d8aa3497d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D5180B-A48F-43FC-A1B1-643BC467D55D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customXml/itemProps2.xml><?xml version="1.0" encoding="utf-8"?>
<ds:datastoreItem xmlns:ds="http://schemas.openxmlformats.org/officeDocument/2006/customXml" ds:itemID="{2D73CD97-F35D-4319-AA73-A063370EEE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0A23D1-1C49-4676-8408-D422091FF7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f863f2-cd56-4fcb-a731-7903a5ca18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Final</vt:lpstr>
      <vt:lpstr>Final!Oblast_tisku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ondrej.klimek</dc:creator>
  <cp:lastModifiedBy>Lucie Lukášová</cp:lastModifiedBy>
  <cp:lastPrinted>2024-05-02T08:16:00Z</cp:lastPrinted>
  <dcterms:created xsi:type="dcterms:W3CDTF">2019-02-01T12:20:42Z</dcterms:created>
  <dcterms:modified xsi:type="dcterms:W3CDTF">2025-05-23T09:59:24Z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7532700</vt:r8>
  </property>
  <property fmtid="{D5CDD505-2E9C-101B-9397-08002B2CF9AE}" pid="3" name="ContentTypeId">
    <vt:lpwstr>0x010100B683A3EB0569ED4191667F92DC4502EB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